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hnt\Desktop\Margin T7.2020\Margin T7.2020\Margin T7.2020\"/>
    </mc:Choice>
  </mc:AlternateContent>
  <xr:revisionPtr revIDLastSave="0" documentId="13_ncr:1_{CCE14D61-1F8A-402D-A912-4B4D6B88C23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Thang 07" sheetId="2" r:id="rId1"/>
  </sheets>
  <externalReferences>
    <externalReference r:id="rId2"/>
  </externalReferences>
  <definedNames>
    <definedName name="_xlnm._FilterDatabase" localSheetId="0" hidden="1">'Thang 07'!$A$3:$F$144</definedName>
    <definedName name="_xlnm.Print_Area" localSheetId="0">'Thang 07'!$A:$F</definedName>
    <definedName name="_xlnm.Print_Titles" localSheetId="0">'Thang 07'!$3:$4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7" i="2" l="1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5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5" i="2"/>
</calcChain>
</file>

<file path=xl/sharedStrings.xml><?xml version="1.0" encoding="utf-8"?>
<sst xmlns="http://schemas.openxmlformats.org/spreadsheetml/2006/main" count="464" uniqueCount="314">
  <si>
    <t>STT</t>
  </si>
  <si>
    <t>Mã</t>
  </si>
  <si>
    <t>Tên Doanh nghiệp</t>
  </si>
  <si>
    <t>Sàn GD</t>
  </si>
  <si>
    <t>Tỷ lệ ký quỹ ban đầu</t>
  </si>
  <si>
    <t>AAA</t>
  </si>
  <si>
    <t>HNX</t>
  </si>
  <si>
    <t>ACB</t>
  </si>
  <si>
    <t>HOSE</t>
  </si>
  <si>
    <t>BMI</t>
  </si>
  <si>
    <t>BMP</t>
  </si>
  <si>
    <t>BVH</t>
  </si>
  <si>
    <t>Tập đoàn Bảo Việt</t>
  </si>
  <si>
    <t>CSM</t>
  </si>
  <si>
    <t>CVT</t>
  </si>
  <si>
    <t>DIG</t>
  </si>
  <si>
    <t>DPM</t>
  </si>
  <si>
    <t>DRC</t>
  </si>
  <si>
    <t>DXG</t>
  </si>
  <si>
    <t>FPT</t>
  </si>
  <si>
    <t>GAS</t>
  </si>
  <si>
    <t>GMD</t>
  </si>
  <si>
    <t>HBC</t>
  </si>
  <si>
    <t>HCM</t>
  </si>
  <si>
    <t>HPG</t>
  </si>
  <si>
    <t>HSG</t>
  </si>
  <si>
    <t>IJC</t>
  </si>
  <si>
    <t>MBB</t>
  </si>
  <si>
    <t>NBB</t>
  </si>
  <si>
    <t>NDN</t>
  </si>
  <si>
    <t>PET</t>
  </si>
  <si>
    <t>PPC</t>
  </si>
  <si>
    <t>PVS</t>
  </si>
  <si>
    <t>PVT</t>
  </si>
  <si>
    <t>REE</t>
  </si>
  <si>
    <t>SBT</t>
  </si>
  <si>
    <t>SHB</t>
  </si>
  <si>
    <t>SHI</t>
  </si>
  <si>
    <t>SSI</t>
  </si>
  <si>
    <t>STB</t>
  </si>
  <si>
    <t>TCM</t>
  </si>
  <si>
    <t>TNG</t>
  </si>
  <si>
    <t>VCB</t>
  </si>
  <si>
    <t>VCS</t>
  </si>
  <si>
    <t>VND</t>
  </si>
  <si>
    <t>VNM</t>
  </si>
  <si>
    <t>VSC</t>
  </si>
  <si>
    <t>VTO</t>
  </si>
  <si>
    <t>ASM</t>
  </si>
  <si>
    <t>CII</t>
  </si>
  <si>
    <t>DHC</t>
  </si>
  <si>
    <t>FMC</t>
  </si>
  <si>
    <t>KBC</t>
  </si>
  <si>
    <t>VHC</t>
  </si>
  <si>
    <t>DHA</t>
  </si>
  <si>
    <t>VIC</t>
  </si>
  <si>
    <t>BID</t>
  </si>
  <si>
    <t>HT1</t>
  </si>
  <si>
    <t>KDH</t>
  </si>
  <si>
    <t>PDR</t>
  </si>
  <si>
    <t>SCR</t>
  </si>
  <si>
    <t>KSB</t>
  </si>
  <si>
    <t>L14</t>
  </si>
  <si>
    <t>NTP</t>
  </si>
  <si>
    <t>PAC</t>
  </si>
  <si>
    <t>CEO</t>
  </si>
  <si>
    <t>MSN</t>
  </si>
  <si>
    <t>NKG</t>
  </si>
  <si>
    <t>NLG</t>
  </si>
  <si>
    <t>PNJ</t>
  </si>
  <si>
    <t>PTB</t>
  </si>
  <si>
    <t>PVI</t>
  </si>
  <si>
    <t>VCG</t>
  </si>
  <si>
    <t>CTD</t>
  </si>
  <si>
    <t>BVS</t>
  </si>
  <si>
    <t>CMG</t>
  </si>
  <si>
    <t>CSV</t>
  </si>
  <si>
    <t>DCM</t>
  </si>
  <si>
    <t>HAH</t>
  </si>
  <si>
    <t>HAX</t>
  </si>
  <si>
    <t>LHG</t>
  </si>
  <si>
    <t>MWG</t>
  </si>
  <si>
    <t>SHS</t>
  </si>
  <si>
    <t>SJS</t>
  </si>
  <si>
    <t>C32</t>
  </si>
  <si>
    <t>PHR</t>
  </si>
  <si>
    <t>D2D</t>
  </si>
  <si>
    <t>DGC</t>
  </si>
  <si>
    <t>DHG</t>
  </si>
  <si>
    <t>DPR</t>
  </si>
  <si>
    <t>HDC</t>
  </si>
  <si>
    <t>SJD</t>
  </si>
  <si>
    <t>NT2</t>
  </si>
  <si>
    <t>DGW</t>
  </si>
  <si>
    <t>LDG</t>
  </si>
  <si>
    <t>BFC</t>
  </si>
  <si>
    <t>Mới</t>
  </si>
  <si>
    <t>Cũ</t>
  </si>
  <si>
    <t>PC1</t>
  </si>
  <si>
    <t>SAB</t>
  </si>
  <si>
    <t>VGC</t>
  </si>
  <si>
    <t>Ngân hàng Thương mại Cổ phần Á Châu</t>
  </si>
  <si>
    <t>Công ty Cổ phần Tập đoàn Sao Mai</t>
  </si>
  <si>
    <t>Công ty Cổ phần Phân bón Bình Điền</t>
  </si>
  <si>
    <t>Ngân hàng Thương mại Cổ phần Đầu tư và Phát triển Việt Nam</t>
  </si>
  <si>
    <t>Tổng Công ty Cổ phần Bảo Minh</t>
  </si>
  <si>
    <t>Công ty Cổ phần Nhựa Bình Minh</t>
  </si>
  <si>
    <t>Công ty Cổ phần Chứng khoán Bảo Việt</t>
  </si>
  <si>
    <t>Công ty Cổ phần Tập đoàn C.E.O</t>
  </si>
  <si>
    <t>Công ty Cổ phần Đầu tư Hạ tầng Kỹ thuật TP.HCM</t>
  </si>
  <si>
    <t>Công ty Cổ phần Tập đoàn Công nghệ CMC</t>
  </si>
  <si>
    <t>Công ty Cổ phần Công nghiệp Cao su Miền Nam</t>
  </si>
  <si>
    <t>Công ty Cổ phần Hóa chất Cơ bản miền Nam</t>
  </si>
  <si>
    <t>Công ty Cổ phần Xây dựng Coteccons</t>
  </si>
  <si>
    <t>Công ty Cổ phần CMC</t>
  </si>
  <si>
    <t>Công ty Cổ phần Phát triển Đô thị Công nghiệp số 2</t>
  </si>
  <si>
    <t>Công ty Cổ phần Phân bón Dầu Khí Cà Mau</t>
  </si>
  <si>
    <t>Công ty Cổ phần Thế Giới Số</t>
  </si>
  <si>
    <t>Công ty Cổ phần Hóa An</t>
  </si>
  <si>
    <t>Công ty Cổ phần Đông Hải Bến Tre</t>
  </si>
  <si>
    <t>Công ty Cổ phần Dược Hậu Giang</t>
  </si>
  <si>
    <t>Tổng Công ty Cổ phần Đầu tư Phát triển Xây dựng</t>
  </si>
  <si>
    <t>Tổng Công ty Cổ phần Phân bón và Hóa chất Dầu khí</t>
  </si>
  <si>
    <t>Công ty Cổ phần Cao su Đồng Phú</t>
  </si>
  <si>
    <t>Công ty Cổ phần Cao su Đà Nẵng</t>
  </si>
  <si>
    <t>Công ty Cổ phần Thực phẩm Sao Ta</t>
  </si>
  <si>
    <t>Công ty Cổ phần FPT</t>
  </si>
  <si>
    <t>Tổng Công ty Khí Việt Nam - Công ty Cổ phần</t>
  </si>
  <si>
    <t>Công ty Cổ phần Gemadept</t>
  </si>
  <si>
    <t>Công ty Cổ phần Vận tải và Xếp dỡ Hải An</t>
  </si>
  <si>
    <t>Công ty Cổ phần Dịch vụ Ô tô Hàng Xanh</t>
  </si>
  <si>
    <t>Công ty Cổ phần Tập đoàn Xây dựng Hòa Bình</t>
  </si>
  <si>
    <t>Công ty Cổ phần Chứng khoán Thành phố Hồ Chí Minh</t>
  </si>
  <si>
    <t>Công ty Cổ phần Phát triển Nhà Bà Rịa Vũng Tàu</t>
  </si>
  <si>
    <t>Công ty Cổ phần Tập đoàn Hòa Phát</t>
  </si>
  <si>
    <t>Công ty Cổ phần Tập đoàn Hoa Sen</t>
  </si>
  <si>
    <t>Công ty Cổ phần Xi măng Hà Tiên 1</t>
  </si>
  <si>
    <t>Công ty Cổ phần Phát triển Hạ tầng Kỹ thuật</t>
  </si>
  <si>
    <t>Tổng Công ty Phát triển Đô thị Kinh Bắc</t>
  </si>
  <si>
    <t>Công ty Cổ phần Đầu tư và Kinh doanh nhà Khang Điền</t>
  </si>
  <si>
    <t>Công ty Cổ phần Khoáng sản và Xây dựng Bình Dương</t>
  </si>
  <si>
    <t>Công ty Cổ phần Licogi 14</t>
  </si>
  <si>
    <t>Công ty Cổ phần Đầu tư LDG</t>
  </si>
  <si>
    <t>Công ty Cổ phần Long Hậu</t>
  </si>
  <si>
    <t>Ngân hàng Thương mại Cổ phần Quân đội</t>
  </si>
  <si>
    <t>Công ty Cổ phần Tập đoàn Masan</t>
  </si>
  <si>
    <t>Công ty Cổ phần Đầu tư Thế Giới Di Động</t>
  </si>
  <si>
    <t>Công ty Cổ phần Đầu tư Năm Bảy Bảy</t>
  </si>
  <si>
    <t>Công ty Cổ phần Đầu tư Phát triển Nhà Đà Nẵng</t>
  </si>
  <si>
    <t>Công ty Cổ phần Thép Nam Kim</t>
  </si>
  <si>
    <t>Công ty cổ phần Đầu tư Nam Long</t>
  </si>
  <si>
    <t>Công ty Cổ phần Điện lực Dầu khí Nhơn Trạch 2</t>
  </si>
  <si>
    <t>Công ty Cổ phần Nhựa Thiếu niên Tiền Phong</t>
  </si>
  <si>
    <t>Công ty Cổ phần Pin Ắc quy Miền Nam</t>
  </si>
  <si>
    <t>Công ty Cổ phần Xây lắp điện I</t>
  </si>
  <si>
    <t>Công ty Cổ phần Phát triển Bất động sản Phát Đạt</t>
  </si>
  <si>
    <t>Tổng Công ty Cổ phần Dịch vụ Tổng hợp Dầu khí</t>
  </si>
  <si>
    <t>Công ty Cổ phần Cao su Phước Hòa</t>
  </si>
  <si>
    <t>Công ty Cổ phần Vàng bạc Đá quý Phú Nhuận</t>
  </si>
  <si>
    <t>Công ty Cổ phần Nhiệt điện Phả Lại</t>
  </si>
  <si>
    <t>Công ty Cổ phần Phú Tài</t>
  </si>
  <si>
    <t>Công ty Cổ phần PVI</t>
  </si>
  <si>
    <t>Tổng Công ty Cổ phần Dịch vụ Kỹ thuật Dầu khí Việt Nam</t>
  </si>
  <si>
    <t>Tổng Công ty Cổ phần Vận tải Dầu khí</t>
  </si>
  <si>
    <t>Công ty Cổ phần Cơ điện Lạnh</t>
  </si>
  <si>
    <t>Tổng Công ty Cổ phần Bia - Rượu - Nước Giải khát Sài Gòn</t>
  </si>
  <si>
    <t>Công ty Cổ phần Thành Thành Công - Biên Hòa</t>
  </si>
  <si>
    <t>Công ty Cổ phần Địa Ốc Sài Gòn Thương Tín</t>
  </si>
  <si>
    <t>Ngân hàng Thương mại Cổ phần Sài Gòn – Hà Nội</t>
  </si>
  <si>
    <t>Công ty Cổ phần Quốc tế Sơn Hà</t>
  </si>
  <si>
    <t>Công ty Cổ phần Chứng khoán Sài Gòn - Hà Nội</t>
  </si>
  <si>
    <t>Công ty Cổ phần Thủy điện Cần Đơn</t>
  </si>
  <si>
    <t>Công ty Cổ phần Đầu tư Phát triển Đô thị và Khu công nghiệp Sông Đà</t>
  </si>
  <si>
    <t>Ngân hàng Thương mại Cổ phần Sài Gòn Thương Tín</t>
  </si>
  <si>
    <t>Công ty Cổ phần Dệt may - Đầu tư - Thương mại Thành Công</t>
  </si>
  <si>
    <t>Công ty Cổ phần Đầu tư và Thương mại TNG</t>
  </si>
  <si>
    <t>Ngân hàng Thương mại Cổ phần Ngoại thương Việt Nam</t>
  </si>
  <si>
    <t>Tổng Công ty Cổ phần Xuất nhập khẩu và Xây dựng Việt Nam</t>
  </si>
  <si>
    <t>Công ty Cổ phần VICOSTONE</t>
  </si>
  <si>
    <t>Tổng Công ty Viglacera - Công ty Cổ phần</t>
  </si>
  <si>
    <t>Công ty Cổ phần Vĩnh Hoàn</t>
  </si>
  <si>
    <t>Tập đoàn Vingroup - Công ty Cổ phần</t>
  </si>
  <si>
    <t>Công ty Cổ phần Chứng khoán VNDIRECT</t>
  </si>
  <si>
    <t>Công ty Cổ phần Sữa Việt Nam</t>
  </si>
  <si>
    <t>Công ty Cổ phần Container Việt Nam</t>
  </si>
  <si>
    <t>Công ty Cổ phần Vận tải Xăng dầu VITACO</t>
  </si>
  <si>
    <t>VPB</t>
  </si>
  <si>
    <t>Ngân hàng Thương mại Cổ phần Việt Nam Thịnh Vượng</t>
  </si>
  <si>
    <t>MBS</t>
  </si>
  <si>
    <t>Công ty Cổ phần Chứng khoán MB</t>
  </si>
  <si>
    <t>IDI</t>
  </si>
  <si>
    <t>Công ty Cổ phần Đầu tư và Phát triển Đa Quốc Gia I.D.I</t>
  </si>
  <si>
    <t>BWE</t>
  </si>
  <si>
    <t>Công ty Cổ phần Nước - Môi trường Bình Dương</t>
  </si>
  <si>
    <t>Công ty Cổ phần Tập đoàn Đất Xanh</t>
  </si>
  <si>
    <t>EIB</t>
  </si>
  <si>
    <t>Ngân hàng Thương mại Cổ phần Xuất nhập khẩu Việt Nam</t>
  </si>
  <si>
    <t>Công ty Cổ phần Tập đoàn Dabaco Việt Nam</t>
  </si>
  <si>
    <t>SKG</t>
  </si>
  <si>
    <t>Công ty Cổ phần Tàu Cao tốc Superdong - Kiên Giang</t>
  </si>
  <si>
    <t>VPI</t>
  </si>
  <si>
    <t>Công ty Cổ phần Đầu tư Văn Phú - Invest</t>
  </si>
  <si>
    <t>HDB</t>
  </si>
  <si>
    <t>Ngân hàng Thương mại Cổ phần Phát Triển Thành phố Hồ Chí Minh</t>
  </si>
  <si>
    <t>HDG</t>
  </si>
  <si>
    <t>Công ty Cổ phần Tập đoàn Hà Đô</t>
  </si>
  <si>
    <t>KHS</t>
  </si>
  <si>
    <t>Công ty Cổ phần Kiên Hùng</t>
  </si>
  <si>
    <t>VRE</t>
  </si>
  <si>
    <t>Công ty Cổ phần Vincom Retail</t>
  </si>
  <si>
    <t>ANV</t>
  </si>
  <si>
    <t>STK</t>
  </si>
  <si>
    <t>TPB</t>
  </si>
  <si>
    <t>VCI</t>
  </si>
  <si>
    <t>Công ty Cổ phần Nam Việt</t>
  </si>
  <si>
    <t>Công ty Cổ phần Sợi Thế Kỷ</t>
  </si>
  <si>
    <t>Ngân hàng Thương mại Cổ phần Tiên Phong</t>
  </si>
  <si>
    <t>Công ty Cổ phần Chứng khoán Bản Việt</t>
  </si>
  <si>
    <t>Công ty Cổ phần Chứng khoán SSI</t>
  </si>
  <si>
    <t>TCB</t>
  </si>
  <si>
    <t>Ngân hàng Thương mại Cổ phần Kỹ thương Việt Nam</t>
  </si>
  <si>
    <t>HPX</t>
  </si>
  <si>
    <t>TCH</t>
  </si>
  <si>
    <t>VHM</t>
  </si>
  <si>
    <t>Công ty Cổ phần Đầu tư Hải Phát</t>
  </si>
  <si>
    <t>Công ty Cổ phần Đầu tư Dịch vụ Tài chính Hoàng Huy</t>
  </si>
  <si>
    <t>Công ty Cổ phần Vinhomes</t>
  </si>
  <si>
    <t>AST</t>
  </si>
  <si>
    <t>Công ty Cổ phần Dịch vụ Hàng không Taseco</t>
  </si>
  <si>
    <t>LCG</t>
  </si>
  <si>
    <t>Công ty Cổ phần LICOGI 16</t>
  </si>
  <si>
    <t>Công ty Cổ phần Tập đoàn Hóa chất Đức Giang</t>
  </si>
  <si>
    <t>Công ty Cổ phần Nhựa An Phát Xanh</t>
  </si>
  <si>
    <t>BCC</t>
  </si>
  <si>
    <t>Công ty Cổ phần Xi măng Bỉm Sơn</t>
  </si>
  <si>
    <t>FCN</t>
  </si>
  <si>
    <t>Công ty Cổ phần FECON</t>
  </si>
  <si>
    <t>MSH</t>
  </si>
  <si>
    <t>Công ty Cổ phần May Sông Hồng</t>
  </si>
  <si>
    <t>SZL</t>
  </si>
  <si>
    <t>Công ty Cổ phần Sonadezi Long Thành</t>
  </si>
  <si>
    <t>TIP</t>
  </si>
  <si>
    <t>Công ty Cổ phần Phát triển Khu công nghiệp Tín Nghĩa</t>
  </si>
  <si>
    <t>DBC</t>
  </si>
  <si>
    <t>IMP</t>
  </si>
  <si>
    <t>PME</t>
  </si>
  <si>
    <t>SZC</t>
  </si>
  <si>
    <t>Công ty Cổ phần Dược phẩm IMEXPHARM</t>
  </si>
  <si>
    <t>Công ty Cổ phần Pymepharco</t>
  </si>
  <si>
    <t>Công ty Cổ phần Sonadezi Châu Đức</t>
  </si>
  <si>
    <t>FRT</t>
  </si>
  <si>
    <t>LIX</t>
  </si>
  <si>
    <t>NTL</t>
  </si>
  <si>
    <t>POW</t>
  </si>
  <si>
    <t>TRC</t>
  </si>
  <si>
    <t>Công ty Cổ phần Bán lẻ Kỹ thuật số FPT</t>
  </si>
  <si>
    <t>Công ty Cổ phần Bột giặt LIX</t>
  </si>
  <si>
    <t>Công ty Cổ phần Phát triển Đô thị Từ Liêm</t>
  </si>
  <si>
    <t>Tổng Công ty Điện lực Dầu khí Việt Nam</t>
  </si>
  <si>
    <t>Công ty Cổ phần Cao su Tây Ninh</t>
  </si>
  <si>
    <t>CMX</t>
  </si>
  <si>
    <t>DBD</t>
  </si>
  <si>
    <t>PLC</t>
  </si>
  <si>
    <t>SCS</t>
  </si>
  <si>
    <t>TDM</t>
  </si>
  <si>
    <t>Công ty Cổ phần CAMIMEX Group</t>
  </si>
  <si>
    <t>Công ty Cổ phần Dược - Trang thiết bị y tế Bình Định</t>
  </si>
  <si>
    <t>Tổng Công ty Hóa dầu Petrolimex - Công ty Cổ phần</t>
  </si>
  <si>
    <t>Công ty Cổ phần Dịch vụ Hàng hóa Sài Gòn</t>
  </si>
  <si>
    <t>Công ty Cổ phần Nước Thủ Dầu Một</t>
  </si>
  <si>
    <t>APC</t>
  </si>
  <si>
    <t>CTI</t>
  </si>
  <si>
    <t>DMC</t>
  </si>
  <si>
    <t>DVP</t>
  </si>
  <si>
    <t>FTS</t>
  </si>
  <si>
    <t>GEG</t>
  </si>
  <si>
    <t>GMC</t>
  </si>
  <si>
    <t>HHS</t>
  </si>
  <si>
    <t>ITA</t>
  </si>
  <si>
    <t>KDC</t>
  </si>
  <si>
    <t>NCT</t>
  </si>
  <si>
    <t>NVL</t>
  </si>
  <si>
    <t>PAN</t>
  </si>
  <si>
    <t>PGC</t>
  </si>
  <si>
    <t>PHC</t>
  </si>
  <si>
    <t>PVC</t>
  </si>
  <si>
    <t>PVD</t>
  </si>
  <si>
    <t>RAL</t>
  </si>
  <si>
    <t>SMB</t>
  </si>
  <si>
    <t>TLG</t>
  </si>
  <si>
    <t>VGS</t>
  </si>
  <si>
    <t>Công ty Cổ phần Chiếu xạ An Phú</t>
  </si>
  <si>
    <t>Công ty Cổ phần CIC39</t>
  </si>
  <si>
    <t>Công ty Cổ phần Đầu tư Phát triển Cường Thuận IDICO</t>
  </si>
  <si>
    <t>Công ty Cổ phần Xuất nhập khẩu Y tế DOMESCO</t>
  </si>
  <si>
    <t>Công ty Cổ phần Đầu tư và Phát triển Cảng Đình Vũ</t>
  </si>
  <si>
    <t>Công ty Cổ phần Chứng khoán FPT</t>
  </si>
  <si>
    <t>Công ty Cổ phần Điện Gia Lai</t>
  </si>
  <si>
    <t>Công ty Cổ phần Garmex Sài Gòn</t>
  </si>
  <si>
    <t>Công ty Cổ phần Đầu tư Dịch vụ Hoàng Huy</t>
  </si>
  <si>
    <t>Công ty Cổ phần Đầu tư và Công nghiệp Tân Tạo</t>
  </si>
  <si>
    <t>Công ty Cổ phần Tập đoàn KIDO</t>
  </si>
  <si>
    <t>Công ty Cổ phần Dịch vụ Hàng hóa Nội Bài</t>
  </si>
  <si>
    <t>Công ty Cổ phần Tập đoàn Đầu tư Địa ốc No Va</t>
  </si>
  <si>
    <t>Công ty Cổ phần Tập đoàn PAN</t>
  </si>
  <si>
    <t>Tổng Công ty Gas Petrolimex - Công ty Cổ phần</t>
  </si>
  <si>
    <t>Công ty Cổ phần Xây dựng Phục Hưng Holdings</t>
  </si>
  <si>
    <t>Tổng Công ty Hóa chất và Dịch vụ Dầu khí - Công ty Cổ phần</t>
  </si>
  <si>
    <t>Tổng Công ty Cổ phần Khoan và Dịch vụ khoan Dầu khí</t>
  </si>
  <si>
    <t>Công ty Cổ phần Bóng đèn Phích nước Rạng Đông</t>
  </si>
  <si>
    <t>Công ty Cổ phần Bia Sài Gòn - Miền Trung</t>
  </si>
  <si>
    <t>Công ty Cổ phần Tập đoàn Thiên Long</t>
  </si>
  <si>
    <t>Công ty Cổ phần Ống thép Việt Đức VG PIPE</t>
  </si>
  <si>
    <t xml:space="preserve"> DANH MỤC CHỨNG KHOÁN GIAO DỊCH KÝ QUỸ THÁNG 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</si>
</sst>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3" borderId="0" xfId="0" applyFill="1"/>
    <xf numFmtId="0" fontId="0" fillId="0" borderId="0" xfId="0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9" fontId="7" fillId="0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9" fontId="0" fillId="3" borderId="0" xfId="0" applyNumberFormat="1" applyFill="1"/>
    <xf numFmtId="0" fontId="2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3">
    <cellStyle name="]_x000d__x000a_Zoomed=1_x000d__x000a_Row=0_x000d__x000a_Column=0_x000d__x000a_Height=0_x000d__x000a_Width=0_x000d__x000a_FontName=FoxFont_x000d__x000a_FontStyle=0_x000d__x000a_FontSize=9_x000d__x000a_PrtFontName=FoxPrin" xfId="2" xr:uid="{00000000-0005-0000-0000-000000000000}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&#7921;%20th&#7843;o%20DM%20KQT%20Final%2007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ang 07"/>
      <sheetName val="KH riêng biệt"/>
      <sheetName val="Theo dõi tờ trình"/>
      <sheetName val="Sheet2"/>
    </sheetNames>
    <sheetDataSet>
      <sheetData sheetId="0">
        <row r="7">
          <cell r="B7" t="str">
            <v>AAA</v>
          </cell>
          <cell r="C7" t="str">
            <v>Công ty Cổ phần Nhựa An Phát Xanh</v>
          </cell>
          <cell r="D7" t="str">
            <v>HOSE</v>
          </cell>
          <cell r="E7">
            <v>51</v>
          </cell>
          <cell r="F7">
            <v>2738367</v>
          </cell>
          <cell r="G7">
            <v>510000.00000000006</v>
          </cell>
          <cell r="H7">
            <v>510000.00000000006</v>
          </cell>
          <cell r="I7">
            <v>242660</v>
          </cell>
          <cell r="J7">
            <v>0.7</v>
          </cell>
          <cell r="K7">
            <v>0.7</v>
          </cell>
        </row>
        <row r="8">
          <cell r="B8" t="str">
            <v>ACB</v>
          </cell>
          <cell r="C8" t="str">
            <v>Ngân hàng Thương mại Cổ phần Á Châu</v>
          </cell>
          <cell r="D8" t="str">
            <v>HNX</v>
          </cell>
          <cell r="E8">
            <v>80</v>
          </cell>
          <cell r="F8">
            <v>5365699</v>
          </cell>
          <cell r="G8">
            <v>750000</v>
          </cell>
          <cell r="H8">
            <v>750000</v>
          </cell>
          <cell r="I8">
            <v>133390</v>
          </cell>
          <cell r="J8">
            <v>0.5</v>
          </cell>
          <cell r="K8">
            <v>0.5</v>
          </cell>
        </row>
        <row r="9">
          <cell r="B9" t="str">
            <v>ANV</v>
          </cell>
          <cell r="C9" t="str">
            <v>Công ty Cổ phần Nam Việt</v>
          </cell>
          <cell r="D9" t="str">
            <v>HOSE</v>
          </cell>
          <cell r="E9">
            <v>72</v>
          </cell>
          <cell r="F9">
            <v>350414</v>
          </cell>
          <cell r="G9">
            <v>90000.000000000015</v>
          </cell>
          <cell r="H9">
            <v>90000.000000000015</v>
          </cell>
          <cell r="I9">
            <v>1585</v>
          </cell>
          <cell r="J9">
            <v>0.7</v>
          </cell>
          <cell r="K9">
            <v>0.7</v>
          </cell>
        </row>
        <row r="10">
          <cell r="B10" t="str">
            <v>APC</v>
          </cell>
          <cell r="C10" t="str">
            <v>Công ty Cổ phần Chiếu xạ An Phú</v>
          </cell>
          <cell r="D10" t="str">
            <v>HOSE</v>
          </cell>
          <cell r="E10">
            <v>74</v>
          </cell>
          <cell r="F10">
            <v>46327</v>
          </cell>
          <cell r="G10">
            <v>17999.999999999996</v>
          </cell>
          <cell r="H10">
            <v>17999.999999999996</v>
          </cell>
          <cell r="I10">
            <v>0</v>
          </cell>
          <cell r="J10">
            <v>0.8</v>
          </cell>
          <cell r="K10" t="str">
            <v>-</v>
          </cell>
        </row>
        <row r="11">
          <cell r="B11" t="str">
            <v>ASM</v>
          </cell>
          <cell r="C11" t="str">
            <v>Công ty Cổ phần Tập đoàn Sao Mai</v>
          </cell>
          <cell r="D11" t="str">
            <v>HOSE</v>
          </cell>
          <cell r="E11">
            <v>33</v>
          </cell>
          <cell r="F11">
            <v>2600577</v>
          </cell>
          <cell r="G11">
            <v>149999.99999999997</v>
          </cell>
          <cell r="H11">
            <v>149999.99999999997</v>
          </cell>
          <cell r="I11">
            <v>44337</v>
          </cell>
          <cell r="J11">
            <v>0.8</v>
          </cell>
          <cell r="K11">
            <v>0.8</v>
          </cell>
        </row>
        <row r="12">
          <cell r="B12" t="str">
            <v>AST</v>
          </cell>
          <cell r="C12" t="str">
            <v>Công ty Cổ phần Dịch vụ Hàng không Taseco</v>
          </cell>
          <cell r="D12" t="str">
            <v>HOSE</v>
          </cell>
          <cell r="E12">
            <v>78</v>
          </cell>
          <cell r="F12">
            <v>136478</v>
          </cell>
          <cell r="G12">
            <v>5999.9999999999991</v>
          </cell>
          <cell r="H12">
            <v>5999.9999999999991</v>
          </cell>
          <cell r="I12">
            <v>143</v>
          </cell>
          <cell r="J12">
            <v>0.9</v>
          </cell>
          <cell r="K12">
            <v>0.9</v>
          </cell>
        </row>
        <row r="13">
          <cell r="B13" t="str">
            <v>BCC</v>
          </cell>
          <cell r="C13" t="str">
            <v>Công ty Cổ phần Xi măng Bỉm Sơn</v>
          </cell>
          <cell r="D13" t="str">
            <v>HNX</v>
          </cell>
          <cell r="E13">
            <v>34</v>
          </cell>
          <cell r="F13">
            <v>176479</v>
          </cell>
          <cell r="G13">
            <v>9999.9999999999982</v>
          </cell>
          <cell r="H13">
            <v>9999.9999999999982</v>
          </cell>
          <cell r="I13">
            <v>3610</v>
          </cell>
          <cell r="J13">
            <v>0.9</v>
          </cell>
          <cell r="K13">
            <v>0.9</v>
          </cell>
        </row>
        <row r="14">
          <cell r="B14" t="str">
            <v>BFC</v>
          </cell>
          <cell r="C14" t="str">
            <v>Công ty Cổ phần Phân bón Bình Điền</v>
          </cell>
          <cell r="D14" t="str">
            <v>HOSE</v>
          </cell>
          <cell r="E14">
            <v>39</v>
          </cell>
          <cell r="F14">
            <v>765473</v>
          </cell>
          <cell r="G14">
            <v>29999.999999999993</v>
          </cell>
          <cell r="H14">
            <v>29999.999999999993</v>
          </cell>
          <cell r="I14">
            <v>1057</v>
          </cell>
          <cell r="J14">
            <v>0.8</v>
          </cell>
          <cell r="K14">
            <v>0.8</v>
          </cell>
        </row>
        <row r="15">
          <cell r="B15" t="str">
            <v>BID</v>
          </cell>
          <cell r="C15" t="str">
            <v>Ngân hàng Thương mại Cổ phần Đầu tư và Phát triển Việt Nam</v>
          </cell>
          <cell r="D15" t="str">
            <v>HOSE</v>
          </cell>
          <cell r="E15">
            <v>61</v>
          </cell>
          <cell r="F15">
            <v>1608598</v>
          </cell>
          <cell r="G15">
            <v>600000</v>
          </cell>
          <cell r="H15">
            <v>600000</v>
          </cell>
          <cell r="I15">
            <v>17941</v>
          </cell>
          <cell r="J15">
            <v>0.5</v>
          </cell>
          <cell r="K15">
            <v>0.6</v>
          </cell>
        </row>
        <row r="16">
          <cell r="B16" t="str">
            <v>BMI</v>
          </cell>
          <cell r="C16" t="str">
            <v>Tổng Công ty Cổ phần Bảo Minh</v>
          </cell>
          <cell r="D16" t="str">
            <v>HOSE</v>
          </cell>
          <cell r="E16">
            <v>52</v>
          </cell>
          <cell r="F16">
            <v>289851</v>
          </cell>
          <cell r="G16">
            <v>18000.000000000004</v>
          </cell>
          <cell r="H16">
            <v>18000.000000000004</v>
          </cell>
          <cell r="I16">
            <v>356</v>
          </cell>
          <cell r="J16">
            <v>0.7</v>
          </cell>
          <cell r="K16">
            <v>0.8</v>
          </cell>
        </row>
        <row r="17">
          <cell r="B17" t="str">
            <v>BMP</v>
          </cell>
          <cell r="C17" t="str">
            <v>Công ty Cổ phần Nhựa Bình Minh</v>
          </cell>
          <cell r="D17" t="str">
            <v>HOSE</v>
          </cell>
          <cell r="E17">
            <v>93</v>
          </cell>
          <cell r="F17">
            <v>198256</v>
          </cell>
          <cell r="G17">
            <v>40000</v>
          </cell>
          <cell r="H17">
            <v>40000</v>
          </cell>
          <cell r="I17">
            <v>0</v>
          </cell>
          <cell r="J17">
            <v>0.5</v>
          </cell>
          <cell r="K17">
            <v>0.6</v>
          </cell>
        </row>
        <row r="18">
          <cell r="B18" t="str">
            <v>BVH</v>
          </cell>
          <cell r="C18" t="str">
            <v>Tập đoàn Bảo Việt</v>
          </cell>
          <cell r="D18" t="str">
            <v>HOSE</v>
          </cell>
          <cell r="E18">
            <v>77</v>
          </cell>
          <cell r="F18">
            <v>1115402</v>
          </cell>
          <cell r="G18">
            <v>80000</v>
          </cell>
          <cell r="H18">
            <v>80000</v>
          </cell>
          <cell r="I18">
            <v>7504</v>
          </cell>
          <cell r="J18">
            <v>0.6</v>
          </cell>
          <cell r="K18">
            <v>0.6</v>
          </cell>
        </row>
        <row r="19">
          <cell r="B19" t="str">
            <v>BVS</v>
          </cell>
          <cell r="C19" t="str">
            <v>Công ty Cổ phần Chứng khoán Bảo Việt</v>
          </cell>
          <cell r="D19" t="str">
            <v>HNX</v>
          </cell>
          <cell r="E19">
            <v>56</v>
          </cell>
          <cell r="F19">
            <v>175494</v>
          </cell>
          <cell r="G19">
            <v>29999.999999999993</v>
          </cell>
          <cell r="H19">
            <v>29999.999999999993</v>
          </cell>
          <cell r="I19">
            <v>6074</v>
          </cell>
          <cell r="J19">
            <v>0.8</v>
          </cell>
          <cell r="K19">
            <v>0.9</v>
          </cell>
        </row>
        <row r="20">
          <cell r="B20" t="str">
            <v>BWE</v>
          </cell>
          <cell r="C20" t="str">
            <v>Công ty Cổ phần Nước - Môi trường Bình Dương</v>
          </cell>
          <cell r="D20" t="str">
            <v>HOSE</v>
          </cell>
          <cell r="E20">
            <v>54</v>
          </cell>
          <cell r="F20">
            <v>202712</v>
          </cell>
          <cell r="G20">
            <v>48000.000000000007</v>
          </cell>
          <cell r="H20">
            <v>48000.000000000007</v>
          </cell>
          <cell r="I20">
            <v>12688</v>
          </cell>
          <cell r="J20">
            <v>0.7</v>
          </cell>
          <cell r="K20">
            <v>0.7</v>
          </cell>
        </row>
        <row r="21">
          <cell r="B21" t="str">
            <v>C32</v>
          </cell>
          <cell r="C21" t="str">
            <v>Công ty Cổ phần CIC39</v>
          </cell>
          <cell r="D21" t="str">
            <v>HOSE</v>
          </cell>
          <cell r="E21">
            <v>76</v>
          </cell>
          <cell r="F21">
            <v>72968</v>
          </cell>
          <cell r="G21">
            <v>21000.000000000004</v>
          </cell>
          <cell r="H21">
            <v>21000.000000000004</v>
          </cell>
          <cell r="I21">
            <v>53</v>
          </cell>
          <cell r="J21">
            <v>0.7</v>
          </cell>
          <cell r="K21">
            <v>0.7</v>
          </cell>
        </row>
        <row r="22">
          <cell r="B22" t="str">
            <v>CEO</v>
          </cell>
          <cell r="C22" t="str">
            <v>Công ty Cổ phần Tập đoàn C.E.O</v>
          </cell>
          <cell r="D22" t="str">
            <v>HNX</v>
          </cell>
          <cell r="E22">
            <v>63</v>
          </cell>
          <cell r="F22">
            <v>1992118</v>
          </cell>
          <cell r="G22">
            <v>240000.00000000003</v>
          </cell>
          <cell r="H22">
            <v>240000.00000000003</v>
          </cell>
          <cell r="I22">
            <v>94546</v>
          </cell>
          <cell r="J22">
            <v>0.7</v>
          </cell>
          <cell r="K22">
            <v>0.7</v>
          </cell>
        </row>
        <row r="23">
          <cell r="B23" t="str">
            <v>CII</v>
          </cell>
          <cell r="C23" t="str">
            <v>Công ty Cổ phần Đầu tư Hạ tầng Kỹ thuật TP.HCM</v>
          </cell>
          <cell r="D23" t="str">
            <v>HOSE</v>
          </cell>
          <cell r="E23">
            <v>49</v>
          </cell>
          <cell r="F23">
            <v>1965154</v>
          </cell>
          <cell r="G23">
            <v>120000.00000000001</v>
          </cell>
          <cell r="H23">
            <v>120000.00000000001</v>
          </cell>
          <cell r="I23">
            <v>21506</v>
          </cell>
          <cell r="J23">
            <v>0.7</v>
          </cell>
          <cell r="K23">
            <v>0.9</v>
          </cell>
        </row>
        <row r="24">
          <cell r="B24" t="str">
            <v>CMG</v>
          </cell>
          <cell r="C24" t="str">
            <v>Công ty Cổ phần Tập đoàn Công nghệ CMC</v>
          </cell>
          <cell r="D24" t="str">
            <v>HOSE</v>
          </cell>
          <cell r="E24">
            <v>43</v>
          </cell>
          <cell r="F24">
            <v>76580</v>
          </cell>
          <cell r="G24">
            <v>3999.9999999999991</v>
          </cell>
          <cell r="H24">
            <v>3999.9999999999991</v>
          </cell>
          <cell r="I24">
            <v>206</v>
          </cell>
          <cell r="J24">
            <v>0.8</v>
          </cell>
          <cell r="K24">
            <v>0.9</v>
          </cell>
        </row>
        <row r="25">
          <cell r="B25" t="str">
            <v>CMX</v>
          </cell>
          <cell r="C25" t="str">
            <v>Công ty Cổ phần CAMIMEX Group</v>
          </cell>
          <cell r="D25" t="str">
            <v>HOSE</v>
          </cell>
          <cell r="E25">
            <v>58</v>
          </cell>
          <cell r="F25">
            <v>679892</v>
          </cell>
          <cell r="G25">
            <v>9999.9999999999982</v>
          </cell>
          <cell r="H25">
            <v>9999.9999999999982</v>
          </cell>
          <cell r="I25">
            <v>180</v>
          </cell>
          <cell r="J25">
            <v>0.9</v>
          </cell>
          <cell r="K25">
            <v>0.9</v>
          </cell>
        </row>
        <row r="26">
          <cell r="B26" t="str">
            <v>CSM</v>
          </cell>
          <cell r="C26" t="str">
            <v>Công ty Cổ phần Công nghiệp Cao su Miền Nam</v>
          </cell>
          <cell r="D26" t="str">
            <v>HOSE</v>
          </cell>
          <cell r="E26">
            <v>20</v>
          </cell>
          <cell r="F26">
            <v>119164</v>
          </cell>
          <cell r="G26">
            <v>9999.9999999999982</v>
          </cell>
          <cell r="H26">
            <v>9999.9999999999982</v>
          </cell>
          <cell r="I26">
            <v>2451</v>
          </cell>
          <cell r="J26">
            <v>0.8</v>
          </cell>
          <cell r="K26">
            <v>0.8</v>
          </cell>
        </row>
        <row r="27">
          <cell r="B27" t="str">
            <v>CSV</v>
          </cell>
          <cell r="C27" t="str">
            <v>Công ty Cổ phần Hóa chất Cơ bản miền Nam</v>
          </cell>
          <cell r="D27" t="str">
            <v>HOSE</v>
          </cell>
          <cell r="E27">
            <v>87</v>
          </cell>
          <cell r="F27">
            <v>334882</v>
          </cell>
          <cell r="G27">
            <v>75000</v>
          </cell>
          <cell r="H27">
            <v>75000</v>
          </cell>
          <cell r="I27">
            <v>45878</v>
          </cell>
          <cell r="J27">
            <v>0.5</v>
          </cell>
          <cell r="K27">
            <v>0.5</v>
          </cell>
        </row>
        <row r="28">
          <cell r="B28" t="str">
            <v>CTD</v>
          </cell>
          <cell r="C28" t="str">
            <v>Công ty Cổ phần Xây dựng Coteccons</v>
          </cell>
          <cell r="D28" t="str">
            <v>HOSE</v>
          </cell>
          <cell r="E28">
            <v>81</v>
          </cell>
          <cell r="F28">
            <v>473107</v>
          </cell>
          <cell r="G28">
            <v>32500</v>
          </cell>
          <cell r="H28">
            <v>32500</v>
          </cell>
          <cell r="I28">
            <v>1536</v>
          </cell>
          <cell r="J28">
            <v>0.5</v>
          </cell>
          <cell r="K28">
            <v>0.5</v>
          </cell>
        </row>
        <row r="29">
          <cell r="B29" t="str">
            <v>CTI</v>
          </cell>
          <cell r="C29" t="str">
            <v>Công ty Cổ phần Đầu tư Phát triển Cường Thuận IDICO</v>
          </cell>
          <cell r="D29" t="str">
            <v>HOSE</v>
          </cell>
          <cell r="E29">
            <v>31</v>
          </cell>
          <cell r="F29">
            <v>1046613</v>
          </cell>
          <cell r="G29">
            <v>39999.999999999993</v>
          </cell>
          <cell r="H29">
            <v>39999.999999999993</v>
          </cell>
          <cell r="I29">
            <v>0</v>
          </cell>
          <cell r="J29">
            <v>0.8</v>
          </cell>
          <cell r="K29" t="str">
            <v>-</v>
          </cell>
        </row>
        <row r="30">
          <cell r="B30" t="str">
            <v>CVT</v>
          </cell>
          <cell r="C30" t="str">
            <v>Công ty Cổ phần CMC</v>
          </cell>
          <cell r="D30" t="str">
            <v>HOSE</v>
          </cell>
          <cell r="E30">
            <v>80</v>
          </cell>
          <cell r="F30">
            <v>237389</v>
          </cell>
          <cell r="G30">
            <v>0</v>
          </cell>
          <cell r="H30">
            <v>1400000</v>
          </cell>
          <cell r="I30">
            <v>1471402</v>
          </cell>
          <cell r="J30">
            <v>0.5</v>
          </cell>
          <cell r="K30">
            <v>0.5</v>
          </cell>
        </row>
        <row r="31">
          <cell r="B31" t="str">
            <v>D2D</v>
          </cell>
          <cell r="C31" t="str">
            <v>Công ty Cổ phần Phát triển Đô thị Công nghiệp số 2</v>
          </cell>
          <cell r="D31" t="str">
            <v>HOSE</v>
          </cell>
          <cell r="E31">
            <v>81</v>
          </cell>
          <cell r="F31">
            <v>271732</v>
          </cell>
          <cell r="G31">
            <v>30000.000000000004</v>
          </cell>
          <cell r="H31">
            <v>30000.000000000004</v>
          </cell>
          <cell r="I31">
            <v>20145</v>
          </cell>
          <cell r="J31">
            <v>0.7</v>
          </cell>
          <cell r="K31">
            <v>0.7</v>
          </cell>
        </row>
        <row r="32">
          <cell r="B32" t="str">
            <v>DBC</v>
          </cell>
          <cell r="C32" t="str">
            <v>Công ty Cổ phần Tập đoàn Dabaco Việt Nam</v>
          </cell>
          <cell r="D32" t="str">
            <v>HOSE</v>
          </cell>
          <cell r="E32">
            <v>69</v>
          </cell>
          <cell r="F32">
            <v>3609045</v>
          </cell>
          <cell r="G32">
            <v>105000.00000000001</v>
          </cell>
          <cell r="H32">
            <v>105000.00000000001</v>
          </cell>
          <cell r="I32">
            <v>68355</v>
          </cell>
          <cell r="J32">
            <v>0.7</v>
          </cell>
          <cell r="K32">
            <v>0.8</v>
          </cell>
        </row>
        <row r="33">
          <cell r="B33" t="str">
            <v>DBD</v>
          </cell>
          <cell r="C33" t="str">
            <v>Công ty Cổ phần Dược - Trang thiết bị y tế Bình Định</v>
          </cell>
          <cell r="D33" t="str">
            <v>HOSE</v>
          </cell>
          <cell r="E33">
            <v>61</v>
          </cell>
          <cell r="F33">
            <v>29007</v>
          </cell>
          <cell r="G33">
            <v>11599.999999999998</v>
          </cell>
          <cell r="H33">
            <v>11599.999999999998</v>
          </cell>
          <cell r="I33">
            <v>0</v>
          </cell>
          <cell r="J33">
            <v>0.8</v>
          </cell>
          <cell r="K33">
            <v>0.9</v>
          </cell>
        </row>
        <row r="34">
          <cell r="B34" t="str">
            <v>DCM</v>
          </cell>
          <cell r="C34" t="str">
            <v>Công ty Cổ phần Phân bón Dầu Khí Cà Mau</v>
          </cell>
          <cell r="D34" t="str">
            <v>HOSE</v>
          </cell>
          <cell r="E34">
            <v>32</v>
          </cell>
          <cell r="F34">
            <v>1947267</v>
          </cell>
          <cell r="G34">
            <v>135000.00000000003</v>
          </cell>
          <cell r="H34">
            <v>135000.00000000003</v>
          </cell>
          <cell r="I34">
            <v>15558</v>
          </cell>
          <cell r="J34">
            <v>0.7</v>
          </cell>
          <cell r="K34">
            <v>0.8</v>
          </cell>
        </row>
        <row r="35">
          <cell r="B35" t="str">
            <v>DGC</v>
          </cell>
          <cell r="C35" t="str">
            <v>Công ty Cổ phần Tập đoàn Hóa chất Đức Giang</v>
          </cell>
          <cell r="D35" t="str">
            <v>HNX</v>
          </cell>
          <cell r="E35">
            <v>112</v>
          </cell>
          <cell r="F35">
            <v>335762</v>
          </cell>
          <cell r="G35">
            <v>52000</v>
          </cell>
          <cell r="H35">
            <v>52000</v>
          </cell>
          <cell r="I35">
            <v>0</v>
          </cell>
          <cell r="J35">
            <v>0.6</v>
          </cell>
          <cell r="K35">
            <v>0.6</v>
          </cell>
        </row>
        <row r="36">
          <cell r="B36" t="str">
            <v>DGW</v>
          </cell>
          <cell r="C36" t="str">
            <v>Công ty Cổ phần Thế Giới Số</v>
          </cell>
          <cell r="D36" t="str">
            <v>HOSE</v>
          </cell>
          <cell r="E36">
            <v>79</v>
          </cell>
          <cell r="F36">
            <v>540899</v>
          </cell>
          <cell r="G36">
            <v>40000</v>
          </cell>
          <cell r="H36">
            <v>40000</v>
          </cell>
          <cell r="I36">
            <v>1528</v>
          </cell>
          <cell r="J36">
            <v>0.6</v>
          </cell>
          <cell r="K36">
            <v>0.6</v>
          </cell>
        </row>
        <row r="37">
          <cell r="B37" t="str">
            <v>DHA</v>
          </cell>
          <cell r="C37" t="str">
            <v>Công ty Cổ phần Hóa An</v>
          </cell>
          <cell r="D37" t="str">
            <v>HOSE</v>
          </cell>
          <cell r="E37">
            <v>84</v>
          </cell>
          <cell r="F37">
            <v>18226</v>
          </cell>
          <cell r="G37">
            <v>14400</v>
          </cell>
          <cell r="H37">
            <v>14400</v>
          </cell>
          <cell r="I37">
            <v>11493</v>
          </cell>
          <cell r="J37">
            <v>0.6</v>
          </cell>
          <cell r="K37">
            <v>0.6</v>
          </cell>
        </row>
        <row r="38">
          <cell r="B38" t="str">
            <v>DHC</v>
          </cell>
          <cell r="C38" t="str">
            <v>Công ty Cổ phần Đông Hải Bến Tre</v>
          </cell>
          <cell r="D38" t="str">
            <v>HOSE</v>
          </cell>
          <cell r="E38">
            <v>87</v>
          </cell>
          <cell r="F38">
            <v>252812</v>
          </cell>
          <cell r="G38">
            <v>30000.000000000004</v>
          </cell>
          <cell r="H38">
            <v>30000.000000000004</v>
          </cell>
          <cell r="I38">
            <v>0</v>
          </cell>
          <cell r="J38">
            <v>0.7</v>
          </cell>
          <cell r="K38">
            <v>0.7</v>
          </cell>
        </row>
        <row r="39">
          <cell r="B39" t="str">
            <v>DHG</v>
          </cell>
          <cell r="C39" t="str">
            <v>Công ty Cổ phần Dược Hậu Giang</v>
          </cell>
          <cell r="D39" t="str">
            <v>HOSE</v>
          </cell>
          <cell r="E39">
            <v>93</v>
          </cell>
          <cell r="F39">
            <v>22499</v>
          </cell>
          <cell r="G39">
            <v>8000</v>
          </cell>
          <cell r="H39">
            <v>8000</v>
          </cell>
          <cell r="I39">
            <v>0</v>
          </cell>
          <cell r="J39">
            <v>0.6</v>
          </cell>
          <cell r="K39">
            <v>0.6</v>
          </cell>
        </row>
        <row r="40">
          <cell r="B40" t="str">
            <v>DIG</v>
          </cell>
          <cell r="C40" t="str">
            <v>Tổng Công ty Cổ phần Đầu tư Phát triển Xây dựng</v>
          </cell>
          <cell r="D40" t="str">
            <v>HOSE</v>
          </cell>
          <cell r="E40">
            <v>43</v>
          </cell>
          <cell r="F40">
            <v>1367100</v>
          </cell>
          <cell r="G40">
            <v>120000.00000000001</v>
          </cell>
          <cell r="H40">
            <v>120000.00000000001</v>
          </cell>
          <cell r="I40">
            <v>1519</v>
          </cell>
          <cell r="J40">
            <v>0.7</v>
          </cell>
          <cell r="K40">
            <v>0.8</v>
          </cell>
        </row>
        <row r="41">
          <cell r="B41" t="str">
            <v>DMC</v>
          </cell>
          <cell r="C41" t="str">
            <v>Công ty Cổ phần Xuất nhập khẩu Y tế DOMESCO</v>
          </cell>
          <cell r="D41" t="str">
            <v>HOSE</v>
          </cell>
          <cell r="E41">
            <v>90</v>
          </cell>
          <cell r="F41">
            <v>138840</v>
          </cell>
          <cell r="G41">
            <v>39999.999999999993</v>
          </cell>
          <cell r="H41">
            <v>39999.999999999993</v>
          </cell>
          <cell r="I41">
            <v>0</v>
          </cell>
          <cell r="J41">
            <v>0.8</v>
          </cell>
          <cell r="K41" t="str">
            <v>-</v>
          </cell>
        </row>
        <row r="42">
          <cell r="B42" t="str">
            <v>DPM</v>
          </cell>
          <cell r="C42" t="str">
            <v>Tổng Công ty Cổ phần Phân bón và Hóa chất Dầu khí</v>
          </cell>
          <cell r="D42" t="str">
            <v>HOSE</v>
          </cell>
          <cell r="E42">
            <v>54</v>
          </cell>
          <cell r="F42">
            <v>3756463</v>
          </cell>
          <cell r="G42">
            <v>97500</v>
          </cell>
          <cell r="H42">
            <v>97500</v>
          </cell>
          <cell r="I42">
            <v>41661</v>
          </cell>
          <cell r="J42">
            <v>0.5</v>
          </cell>
          <cell r="K42">
            <v>0.5</v>
          </cell>
        </row>
        <row r="43">
          <cell r="B43" t="str">
            <v>DPR</v>
          </cell>
          <cell r="C43" t="str">
            <v>Công ty Cổ phần Cao su Đồng Phú</v>
          </cell>
          <cell r="D43" t="str">
            <v>HOSE</v>
          </cell>
          <cell r="E43">
            <v>60</v>
          </cell>
          <cell r="F43">
            <v>16647</v>
          </cell>
          <cell r="G43">
            <v>9000.0000000000018</v>
          </cell>
          <cell r="H43">
            <v>9000.0000000000018</v>
          </cell>
          <cell r="I43">
            <v>0</v>
          </cell>
          <cell r="J43">
            <v>0.7</v>
          </cell>
          <cell r="K43">
            <v>0.7</v>
          </cell>
        </row>
        <row r="44">
          <cell r="B44" t="str">
            <v>DRC</v>
          </cell>
          <cell r="C44" t="str">
            <v>Công ty Cổ phần Cao su Đà Nẵng</v>
          </cell>
          <cell r="D44" t="str">
            <v>HOSE</v>
          </cell>
          <cell r="E44">
            <v>57</v>
          </cell>
          <cell r="F44">
            <v>746170</v>
          </cell>
          <cell r="G44">
            <v>60000</v>
          </cell>
          <cell r="H44">
            <v>60000</v>
          </cell>
          <cell r="I44">
            <v>6962</v>
          </cell>
          <cell r="J44">
            <v>0.6</v>
          </cell>
          <cell r="K44">
            <v>0.7</v>
          </cell>
        </row>
        <row r="45">
          <cell r="B45" t="str">
            <v>DVP</v>
          </cell>
          <cell r="C45" t="str">
            <v>Công ty Cổ phần Đầu tư và Phát triển Cảng Đình Vũ</v>
          </cell>
          <cell r="D45" t="str">
            <v>HOSE</v>
          </cell>
          <cell r="E45">
            <v>90</v>
          </cell>
          <cell r="F45">
            <v>16076</v>
          </cell>
          <cell r="G45">
            <v>9000.0000000000018</v>
          </cell>
          <cell r="H45">
            <v>9000.0000000000018</v>
          </cell>
          <cell r="I45">
            <v>0</v>
          </cell>
          <cell r="J45">
            <v>0.7</v>
          </cell>
          <cell r="K45" t="str">
            <v>-</v>
          </cell>
        </row>
        <row r="46">
          <cell r="B46" t="str">
            <v>DXG</v>
          </cell>
          <cell r="C46" t="str">
            <v>Công ty Cổ phần Tập đoàn Đất Xanh</v>
          </cell>
          <cell r="D46" t="str">
            <v>HOSE</v>
          </cell>
          <cell r="E46">
            <v>42</v>
          </cell>
          <cell r="F46">
            <v>4565068</v>
          </cell>
          <cell r="G46">
            <v>300000.00000000006</v>
          </cell>
          <cell r="H46">
            <v>300000.00000000006</v>
          </cell>
          <cell r="I46">
            <v>74478</v>
          </cell>
          <cell r="J46">
            <v>0.7</v>
          </cell>
          <cell r="K46">
            <v>0.7</v>
          </cell>
        </row>
        <row r="47">
          <cell r="B47" t="str">
            <v>EIB</v>
          </cell>
          <cell r="C47" t="str">
            <v>Ngân hàng Thương mại Cổ phần Xuất nhập khẩu Việt Nam</v>
          </cell>
          <cell r="D47" t="str">
            <v>HOSE</v>
          </cell>
          <cell r="E47">
            <v>45</v>
          </cell>
          <cell r="F47">
            <v>347708</v>
          </cell>
          <cell r="G47">
            <v>0</v>
          </cell>
          <cell r="H47">
            <v>6200000</v>
          </cell>
          <cell r="I47">
            <v>0</v>
          </cell>
          <cell r="J47">
            <v>0.6</v>
          </cell>
          <cell r="K47">
            <v>0.6</v>
          </cell>
        </row>
        <row r="48">
          <cell r="B48" t="str">
            <v>FCN</v>
          </cell>
          <cell r="C48" t="str">
            <v>Công ty Cổ phần FECON</v>
          </cell>
          <cell r="D48" t="str">
            <v>HOSE</v>
          </cell>
          <cell r="E48">
            <v>46</v>
          </cell>
          <cell r="F48">
            <v>1127308</v>
          </cell>
          <cell r="G48">
            <v>180000.00000000003</v>
          </cell>
          <cell r="H48">
            <v>180000.00000000003</v>
          </cell>
          <cell r="I48">
            <v>8481</v>
          </cell>
          <cell r="J48">
            <v>0.7</v>
          </cell>
          <cell r="K48">
            <v>0.8</v>
          </cell>
        </row>
        <row r="49">
          <cell r="B49" t="str">
            <v>FMC</v>
          </cell>
          <cell r="C49" t="str">
            <v>Công ty Cổ phần Thực phẩm Sao Ta</v>
          </cell>
          <cell r="D49" t="str">
            <v>HOSE</v>
          </cell>
          <cell r="E49">
            <v>88</v>
          </cell>
          <cell r="F49">
            <v>133108</v>
          </cell>
          <cell r="G49">
            <v>28000</v>
          </cell>
          <cell r="H49">
            <v>28000</v>
          </cell>
          <cell r="I49">
            <v>1470</v>
          </cell>
          <cell r="J49">
            <v>0.6</v>
          </cell>
          <cell r="K49">
            <v>0.6</v>
          </cell>
        </row>
        <row r="50">
          <cell r="B50" t="str">
            <v>FPT</v>
          </cell>
          <cell r="C50" t="str">
            <v>Công ty Cổ phần FPT</v>
          </cell>
          <cell r="D50" t="str">
            <v>HOSE</v>
          </cell>
          <cell r="E50">
            <v>96</v>
          </cell>
          <cell r="F50">
            <v>1857776</v>
          </cell>
          <cell r="G50">
            <v>500000</v>
          </cell>
          <cell r="H50">
            <v>500000</v>
          </cell>
          <cell r="I50">
            <v>40659</v>
          </cell>
          <cell r="J50">
            <v>0.5</v>
          </cell>
          <cell r="K50">
            <v>0.5</v>
          </cell>
        </row>
        <row r="51">
          <cell r="B51" t="str">
            <v>FRT</v>
          </cell>
          <cell r="C51" t="str">
            <v>Công ty Cổ phần Bán lẻ Kỹ thuật số FPT</v>
          </cell>
          <cell r="D51" t="str">
            <v>HOSE</v>
          </cell>
          <cell r="E51">
            <v>39</v>
          </cell>
          <cell r="F51">
            <v>1456763</v>
          </cell>
          <cell r="G51">
            <v>99999.999999999971</v>
          </cell>
          <cell r="H51">
            <v>99999.999999999971</v>
          </cell>
          <cell r="I51">
            <v>2266</v>
          </cell>
          <cell r="J51">
            <v>0.8</v>
          </cell>
          <cell r="K51">
            <v>0.8</v>
          </cell>
        </row>
        <row r="52">
          <cell r="B52" t="str">
            <v>FTS</v>
          </cell>
          <cell r="C52" t="str">
            <v>Công ty Cổ phần Chứng khoán FPT</v>
          </cell>
          <cell r="D52" t="str">
            <v>HOSE</v>
          </cell>
          <cell r="E52">
            <v>37</v>
          </cell>
          <cell r="F52">
            <v>174692</v>
          </cell>
          <cell r="G52">
            <v>19999.999999999996</v>
          </cell>
          <cell r="H52">
            <v>19999.999999999996</v>
          </cell>
          <cell r="I52">
            <v>0</v>
          </cell>
          <cell r="J52">
            <v>0.9</v>
          </cell>
          <cell r="K52" t="str">
            <v>-</v>
          </cell>
        </row>
        <row r="53">
          <cell r="B53" t="str">
            <v>GAS</v>
          </cell>
          <cell r="C53" t="str">
            <v>Tổng Công ty Khí Việt Nam - Công ty Cổ phần</v>
          </cell>
          <cell r="D53" t="str">
            <v>HOSE</v>
          </cell>
          <cell r="E53">
            <v>122</v>
          </cell>
          <cell r="F53">
            <v>755867</v>
          </cell>
          <cell r="G53">
            <v>275000</v>
          </cell>
          <cell r="H53">
            <v>275000</v>
          </cell>
          <cell r="I53">
            <v>19674</v>
          </cell>
          <cell r="J53">
            <v>0.5</v>
          </cell>
          <cell r="K53">
            <v>0.5</v>
          </cell>
        </row>
        <row r="54">
          <cell r="B54" t="str">
            <v>GEG</v>
          </cell>
          <cell r="C54" t="str">
            <v>Công ty Cổ phần Điện Gia Lai</v>
          </cell>
          <cell r="D54" t="str">
            <v>HOSE</v>
          </cell>
          <cell r="E54">
            <v>38</v>
          </cell>
          <cell r="F54">
            <v>468408</v>
          </cell>
          <cell r="G54">
            <v>29999.999999999993</v>
          </cell>
          <cell r="H54">
            <v>29999.999999999993</v>
          </cell>
          <cell r="I54">
            <v>0</v>
          </cell>
          <cell r="J54">
            <v>0.9</v>
          </cell>
          <cell r="K54" t="str">
            <v>-</v>
          </cell>
        </row>
        <row r="55">
          <cell r="B55" t="str">
            <v>GMC</v>
          </cell>
          <cell r="C55" t="str">
            <v>Công ty Cổ phần Garmex Sài Gòn</v>
          </cell>
          <cell r="D55" t="str">
            <v>HOSE</v>
          </cell>
          <cell r="E55">
            <v>73</v>
          </cell>
          <cell r="F55">
            <v>58048</v>
          </cell>
          <cell r="G55">
            <v>30000.000000000004</v>
          </cell>
          <cell r="H55">
            <v>30000.000000000004</v>
          </cell>
          <cell r="I55">
            <v>0</v>
          </cell>
          <cell r="J55">
            <v>0.7</v>
          </cell>
          <cell r="K55" t="str">
            <v>-</v>
          </cell>
        </row>
        <row r="56">
          <cell r="B56" t="str">
            <v>GMD</v>
          </cell>
          <cell r="C56" t="str">
            <v>Công ty Cổ phần Gemadept</v>
          </cell>
          <cell r="D56" t="str">
            <v>HOSE</v>
          </cell>
          <cell r="E56">
            <v>51</v>
          </cell>
          <cell r="F56">
            <v>406849</v>
          </cell>
          <cell r="G56">
            <v>160000</v>
          </cell>
          <cell r="H56">
            <v>160000</v>
          </cell>
          <cell r="I56">
            <v>5964</v>
          </cell>
          <cell r="J56">
            <v>0.6</v>
          </cell>
          <cell r="K56">
            <v>0.7</v>
          </cell>
        </row>
        <row r="57">
          <cell r="B57" t="str">
            <v>HAH</v>
          </cell>
          <cell r="C57" t="str">
            <v>Công ty Cổ phần Vận tải và Xếp dỡ Hải An</v>
          </cell>
          <cell r="D57" t="str">
            <v>HOSE</v>
          </cell>
          <cell r="E57">
            <v>62</v>
          </cell>
          <cell r="F57">
            <v>99481</v>
          </cell>
          <cell r="G57">
            <v>30000.000000000004</v>
          </cell>
          <cell r="H57">
            <v>30000.000000000004</v>
          </cell>
          <cell r="I57">
            <v>3336</v>
          </cell>
          <cell r="J57">
            <v>0.7</v>
          </cell>
          <cell r="K57">
            <v>0.7</v>
          </cell>
        </row>
        <row r="58">
          <cell r="B58" t="str">
            <v>HAX</v>
          </cell>
          <cell r="C58" t="str">
            <v>Công ty Cổ phần Dịch vụ Ô tô Hàng Xanh</v>
          </cell>
          <cell r="D58" t="str">
            <v>HOSE</v>
          </cell>
          <cell r="E58">
            <v>32</v>
          </cell>
          <cell r="F58">
            <v>205845</v>
          </cell>
          <cell r="G58">
            <v>6666.6999999999989</v>
          </cell>
          <cell r="H58">
            <v>6666.6999999999989</v>
          </cell>
          <cell r="I58">
            <v>296</v>
          </cell>
          <cell r="J58">
            <v>0.9</v>
          </cell>
          <cell r="K58">
            <v>0.9</v>
          </cell>
        </row>
        <row r="59">
          <cell r="B59" t="str">
            <v>HBC</v>
          </cell>
          <cell r="C59" t="str">
            <v>Công ty Cổ phần Tập đoàn Xây dựng Hòa Bình</v>
          </cell>
          <cell r="D59" t="str">
            <v>HOSE</v>
          </cell>
          <cell r="E59">
            <v>29</v>
          </cell>
          <cell r="F59">
            <v>7047673</v>
          </cell>
          <cell r="G59">
            <v>219999.99999999994</v>
          </cell>
          <cell r="H59">
            <v>219999.99999999994</v>
          </cell>
          <cell r="I59">
            <v>98592</v>
          </cell>
          <cell r="J59">
            <v>0.8</v>
          </cell>
          <cell r="K59">
            <v>0.8</v>
          </cell>
        </row>
        <row r="60">
          <cell r="B60" t="str">
            <v>HCM</v>
          </cell>
          <cell r="C60" t="str">
            <v>Công ty Cổ phần Chứng khoán Thành phố Hồ Chí Minh</v>
          </cell>
          <cell r="D60" t="str">
            <v>HOSE</v>
          </cell>
          <cell r="E60">
            <v>56</v>
          </cell>
          <cell r="F60">
            <v>2769052</v>
          </cell>
          <cell r="G60">
            <v>120000</v>
          </cell>
          <cell r="H60">
            <v>120000</v>
          </cell>
          <cell r="I60">
            <v>13177</v>
          </cell>
          <cell r="J60">
            <v>0.6</v>
          </cell>
          <cell r="K60">
            <v>0.8</v>
          </cell>
        </row>
        <row r="61">
          <cell r="B61" t="str">
            <v>HDB</v>
          </cell>
          <cell r="C61" t="str">
            <v>Ngân hàng Thương mại Cổ phần Phát Triển Thành phố Hồ Chí Minh</v>
          </cell>
          <cell r="D61" t="str">
            <v>HOSE</v>
          </cell>
          <cell r="E61">
            <v>74</v>
          </cell>
          <cell r="F61">
            <v>1162408</v>
          </cell>
          <cell r="G61">
            <v>400000</v>
          </cell>
          <cell r="H61">
            <v>400000</v>
          </cell>
          <cell r="I61">
            <v>13884</v>
          </cell>
          <cell r="J61">
            <v>0.6</v>
          </cell>
          <cell r="K61">
            <v>0.6</v>
          </cell>
        </row>
        <row r="62">
          <cell r="B62" t="str">
            <v>HDC</v>
          </cell>
          <cell r="C62" t="str">
            <v>Công ty Cổ phần Phát triển Nhà Bà Rịa Vũng Tàu</v>
          </cell>
          <cell r="D62" t="str">
            <v>HOSE</v>
          </cell>
          <cell r="E62">
            <v>64</v>
          </cell>
          <cell r="F62">
            <v>1001963</v>
          </cell>
          <cell r="G62">
            <v>300000</v>
          </cell>
          <cell r="H62">
            <v>300000</v>
          </cell>
          <cell r="I62">
            <v>148516</v>
          </cell>
          <cell r="J62">
            <v>0.6</v>
          </cell>
          <cell r="K62">
            <v>0.6</v>
          </cell>
        </row>
        <row r="63">
          <cell r="B63" t="str">
            <v>HDG</v>
          </cell>
          <cell r="C63" t="str">
            <v>Công ty Cổ phần Tập đoàn Hà Đô</v>
          </cell>
          <cell r="D63" t="str">
            <v>HOSE</v>
          </cell>
          <cell r="E63">
            <v>54</v>
          </cell>
          <cell r="F63">
            <v>574513</v>
          </cell>
          <cell r="G63">
            <v>120000</v>
          </cell>
          <cell r="H63">
            <v>120000</v>
          </cell>
          <cell r="I63">
            <v>5757</v>
          </cell>
          <cell r="J63">
            <v>0.6</v>
          </cell>
          <cell r="K63">
            <v>0.6</v>
          </cell>
        </row>
        <row r="64">
          <cell r="B64" t="str">
            <v>HHS</v>
          </cell>
          <cell r="C64" t="str">
            <v>Công ty Cổ phần Đầu tư Dịch vụ Hoàng Huy</v>
          </cell>
          <cell r="D64" t="str">
            <v>HOSE</v>
          </cell>
          <cell r="E64">
            <v>40</v>
          </cell>
          <cell r="F64">
            <v>4582899</v>
          </cell>
          <cell r="G64">
            <v>19999.999999999996</v>
          </cell>
          <cell r="H64">
            <v>19999.999999999996</v>
          </cell>
          <cell r="I64">
            <v>0</v>
          </cell>
          <cell r="J64">
            <v>0.9</v>
          </cell>
          <cell r="K64" t="str">
            <v>-</v>
          </cell>
        </row>
        <row r="65">
          <cell r="B65" t="str">
            <v>HPG</v>
          </cell>
          <cell r="C65" t="str">
            <v>Công ty Cổ phần Tập đoàn Hòa Phát</v>
          </cell>
          <cell r="D65" t="str">
            <v>HOSE</v>
          </cell>
          <cell r="E65">
            <v>87</v>
          </cell>
          <cell r="F65">
            <v>13667041</v>
          </cell>
          <cell r="G65">
            <v>1500000</v>
          </cell>
          <cell r="H65">
            <v>1500000</v>
          </cell>
          <cell r="I65">
            <v>380942</v>
          </cell>
          <cell r="J65">
            <v>0.5</v>
          </cell>
          <cell r="K65">
            <v>0.5</v>
          </cell>
        </row>
        <row r="66">
          <cell r="B66" t="str">
            <v>HPX</v>
          </cell>
          <cell r="C66" t="str">
            <v>Công ty Cổ phần Đầu tư Hải Phát</v>
          </cell>
          <cell r="D66" t="str">
            <v>HOSE</v>
          </cell>
          <cell r="E66">
            <v>40</v>
          </cell>
          <cell r="F66">
            <v>357978</v>
          </cell>
          <cell r="G66">
            <v>59999.999999999985</v>
          </cell>
          <cell r="H66">
            <v>59999.999999999985</v>
          </cell>
          <cell r="I66">
            <v>0</v>
          </cell>
          <cell r="J66">
            <v>0.8</v>
          </cell>
          <cell r="K66">
            <v>0.8</v>
          </cell>
        </row>
        <row r="67">
          <cell r="B67" t="str">
            <v>HSG</v>
          </cell>
          <cell r="C67" t="str">
            <v>Công ty Cổ phần Tập đoàn Hoa Sen</v>
          </cell>
          <cell r="D67" t="str">
            <v>HOSE</v>
          </cell>
          <cell r="E67">
            <v>43</v>
          </cell>
          <cell r="F67">
            <v>13394655</v>
          </cell>
          <cell r="G67">
            <v>1450000</v>
          </cell>
          <cell r="H67">
            <v>1450000</v>
          </cell>
          <cell r="I67">
            <v>1010184</v>
          </cell>
          <cell r="J67">
            <v>0.5</v>
          </cell>
          <cell r="K67">
            <v>0.5</v>
          </cell>
        </row>
        <row r="68">
          <cell r="B68" t="str">
            <v>HT1</v>
          </cell>
          <cell r="C68" t="str">
            <v>Công ty Cổ phần Xi măng Hà Tiên 1</v>
          </cell>
          <cell r="D68" t="str">
            <v>HOSE</v>
          </cell>
          <cell r="E68">
            <v>50</v>
          </cell>
          <cell r="F68">
            <v>335638</v>
          </cell>
          <cell r="G68">
            <v>30000.000000000004</v>
          </cell>
          <cell r="H68">
            <v>30000.000000000004</v>
          </cell>
          <cell r="I68">
            <v>4889</v>
          </cell>
          <cell r="J68">
            <v>0.7</v>
          </cell>
          <cell r="K68">
            <v>0.7</v>
          </cell>
        </row>
        <row r="69">
          <cell r="B69" t="str">
            <v>IDI</v>
          </cell>
          <cell r="C69" t="str">
            <v>Công ty Cổ phần Đầu tư và Phát triển Đa Quốc Gia I.D.I</v>
          </cell>
          <cell r="D69" t="str">
            <v>HOSE</v>
          </cell>
          <cell r="E69">
            <v>17</v>
          </cell>
          <cell r="F69">
            <v>1837903</v>
          </cell>
          <cell r="G69">
            <v>199999.99999999994</v>
          </cell>
          <cell r="H69">
            <v>199999.99999999994</v>
          </cell>
          <cell r="I69">
            <v>64447</v>
          </cell>
          <cell r="J69">
            <v>0.9</v>
          </cell>
          <cell r="K69">
            <v>0.9</v>
          </cell>
        </row>
        <row r="70">
          <cell r="B70" t="str">
            <v>IJC</v>
          </cell>
          <cell r="C70" t="str">
            <v>Công ty Cổ phần Phát triển Hạ tầng Kỹ thuật</v>
          </cell>
          <cell r="D70" t="str">
            <v>HOSE</v>
          </cell>
          <cell r="E70">
            <v>61</v>
          </cell>
          <cell r="F70">
            <v>419788</v>
          </cell>
          <cell r="G70">
            <v>60000.000000000007</v>
          </cell>
          <cell r="H70">
            <v>60000.000000000007</v>
          </cell>
          <cell r="I70">
            <v>5438</v>
          </cell>
          <cell r="J70">
            <v>0.7</v>
          </cell>
          <cell r="K70">
            <v>0.7</v>
          </cell>
        </row>
        <row r="71">
          <cell r="B71" t="str">
            <v>IMP</v>
          </cell>
          <cell r="C71" t="str">
            <v>Công ty Cổ phần Dược phẩm IMEXPHARM</v>
          </cell>
          <cell r="D71" t="str">
            <v>HOSE</v>
          </cell>
          <cell r="E71">
            <v>77</v>
          </cell>
          <cell r="F71">
            <v>61720</v>
          </cell>
          <cell r="G71">
            <v>27000.000000000004</v>
          </cell>
          <cell r="H71">
            <v>27000.000000000004</v>
          </cell>
          <cell r="I71">
            <v>0</v>
          </cell>
          <cell r="J71">
            <v>0.7</v>
          </cell>
          <cell r="K71">
            <v>0.9</v>
          </cell>
        </row>
        <row r="72">
          <cell r="B72" t="str">
            <v>ITA</v>
          </cell>
          <cell r="C72" t="str">
            <v>Công ty Cổ phần Đầu tư và Công nghiệp Tân Tạo</v>
          </cell>
          <cell r="D72" t="str">
            <v>HOSE</v>
          </cell>
          <cell r="E72">
            <v>13</v>
          </cell>
          <cell r="F72">
            <v>20303432</v>
          </cell>
          <cell r="G72">
            <v>29999.999999999993</v>
          </cell>
          <cell r="H72">
            <v>29999.999999999993</v>
          </cell>
          <cell r="I72">
            <v>0</v>
          </cell>
          <cell r="J72">
            <v>0.9</v>
          </cell>
          <cell r="K72" t="str">
            <v>-</v>
          </cell>
        </row>
        <row r="73">
          <cell r="B73" t="str">
            <v>KBC</v>
          </cell>
          <cell r="C73" t="str">
            <v>Tổng Công ty Phát triển Đô thị Kinh Bắc</v>
          </cell>
          <cell r="D73" t="str">
            <v>HOSE</v>
          </cell>
          <cell r="E73">
            <v>56</v>
          </cell>
          <cell r="F73">
            <v>3945054</v>
          </cell>
          <cell r="G73">
            <v>0</v>
          </cell>
          <cell r="H73">
            <v>9000000</v>
          </cell>
          <cell r="I73">
            <v>5425054</v>
          </cell>
          <cell r="J73">
            <v>0.6</v>
          </cell>
          <cell r="K73">
            <v>0.6</v>
          </cell>
        </row>
        <row r="74">
          <cell r="B74" t="str">
            <v>KDC</v>
          </cell>
          <cell r="C74" t="str">
            <v>Công ty Cổ phần Tập đoàn KIDO</v>
          </cell>
          <cell r="D74" t="str">
            <v>HOSE</v>
          </cell>
          <cell r="E74">
            <v>46</v>
          </cell>
          <cell r="F74">
            <v>654844</v>
          </cell>
          <cell r="G74">
            <v>49999.999999999985</v>
          </cell>
          <cell r="H74">
            <v>49999.999999999985</v>
          </cell>
          <cell r="I74">
            <v>0</v>
          </cell>
          <cell r="J74">
            <v>0.9</v>
          </cell>
          <cell r="K74" t="str">
            <v>-</v>
          </cell>
        </row>
        <row r="75">
          <cell r="B75" t="str">
            <v>KDH</v>
          </cell>
          <cell r="C75" t="str">
            <v>Công ty Cổ phần Đầu tư và Kinh doanh nhà Khang Điền</v>
          </cell>
          <cell r="D75" t="str">
            <v>HOSE</v>
          </cell>
          <cell r="E75">
            <v>58</v>
          </cell>
          <cell r="F75">
            <v>734274</v>
          </cell>
          <cell r="G75">
            <v>0</v>
          </cell>
          <cell r="H75">
            <v>6250000</v>
          </cell>
          <cell r="I75">
            <v>2574687</v>
          </cell>
          <cell r="J75">
            <v>0.6</v>
          </cell>
          <cell r="K75">
            <v>0.6</v>
          </cell>
        </row>
        <row r="76">
          <cell r="B76" t="str">
            <v>KHS</v>
          </cell>
          <cell r="C76" t="str">
            <v>Công ty Cổ phần Kiên Hùng</v>
          </cell>
          <cell r="D76" t="str">
            <v>HNX</v>
          </cell>
          <cell r="E76">
            <v>44</v>
          </cell>
          <cell r="F76">
            <v>1219</v>
          </cell>
          <cell r="G76">
            <v>450</v>
          </cell>
          <cell r="H76">
            <v>450</v>
          </cell>
          <cell r="I76">
            <v>0</v>
          </cell>
          <cell r="J76">
            <v>0.5</v>
          </cell>
          <cell r="K76">
            <v>0.5</v>
          </cell>
        </row>
        <row r="77">
          <cell r="B77" t="str">
            <v>KSB</v>
          </cell>
          <cell r="C77" t="str">
            <v>Công ty Cổ phần Khoáng sản và Xây dựng Bình Dương</v>
          </cell>
          <cell r="D77" t="str">
            <v>HOSE</v>
          </cell>
          <cell r="E77">
            <v>81</v>
          </cell>
          <cell r="F77">
            <v>1492743</v>
          </cell>
          <cell r="G77">
            <v>75000.000000000015</v>
          </cell>
          <cell r="H77">
            <v>75000.000000000015</v>
          </cell>
          <cell r="I77">
            <v>45962</v>
          </cell>
          <cell r="J77">
            <v>0.7</v>
          </cell>
          <cell r="K77">
            <v>0.7</v>
          </cell>
        </row>
        <row r="78">
          <cell r="B78" t="str">
            <v>L14</v>
          </cell>
          <cell r="C78" t="str">
            <v>Công ty Cổ phần Licogi 14</v>
          </cell>
          <cell r="D78" t="str">
            <v>HNX</v>
          </cell>
          <cell r="E78">
            <v>83</v>
          </cell>
          <cell r="F78">
            <v>68029</v>
          </cell>
          <cell r="G78">
            <v>30400</v>
          </cell>
          <cell r="H78">
            <v>30400</v>
          </cell>
          <cell r="I78">
            <v>25</v>
          </cell>
          <cell r="J78">
            <v>0.6</v>
          </cell>
          <cell r="K78">
            <v>0.6</v>
          </cell>
        </row>
        <row r="79">
          <cell r="B79" t="str">
            <v>LCG</v>
          </cell>
          <cell r="C79" t="str">
            <v>Công ty Cổ phần LICOGI 16</v>
          </cell>
          <cell r="D79" t="str">
            <v>HOSE</v>
          </cell>
          <cell r="E79">
            <v>43</v>
          </cell>
          <cell r="F79">
            <v>821708</v>
          </cell>
          <cell r="G79">
            <v>75000.000000000015</v>
          </cell>
          <cell r="H79">
            <v>75000.000000000015</v>
          </cell>
          <cell r="I79">
            <v>2970</v>
          </cell>
          <cell r="J79">
            <v>0.7</v>
          </cell>
          <cell r="K79">
            <v>0.7</v>
          </cell>
        </row>
        <row r="80">
          <cell r="B80" t="str">
            <v>LDG</v>
          </cell>
          <cell r="C80" t="str">
            <v>Công ty Cổ phần Đầu tư LDG</v>
          </cell>
          <cell r="D80" t="str">
            <v>HOSE</v>
          </cell>
          <cell r="E80">
            <v>45</v>
          </cell>
          <cell r="F80">
            <v>4504457</v>
          </cell>
          <cell r="G80">
            <v>300000.00000000006</v>
          </cell>
          <cell r="H80">
            <v>300000.00000000006</v>
          </cell>
          <cell r="I80">
            <v>233109</v>
          </cell>
          <cell r="J80">
            <v>0.7</v>
          </cell>
          <cell r="K80">
            <v>0.7</v>
          </cell>
        </row>
        <row r="81">
          <cell r="B81" t="str">
            <v>LHG</v>
          </cell>
          <cell r="C81" t="str">
            <v>Công ty Cổ phần Long Hậu</v>
          </cell>
          <cell r="D81" t="str">
            <v>HOSE</v>
          </cell>
          <cell r="E81">
            <v>63</v>
          </cell>
          <cell r="F81">
            <v>458815</v>
          </cell>
          <cell r="G81">
            <v>80000</v>
          </cell>
          <cell r="H81">
            <v>80000</v>
          </cell>
          <cell r="I81">
            <v>1528</v>
          </cell>
          <cell r="J81">
            <v>0.6</v>
          </cell>
          <cell r="K81">
            <v>0.6</v>
          </cell>
        </row>
        <row r="82">
          <cell r="B82" t="str">
            <v>LIX</v>
          </cell>
          <cell r="C82" t="str">
            <v>Công ty Cổ phần Bột giặt LIX</v>
          </cell>
          <cell r="D82" t="str">
            <v>HOSE</v>
          </cell>
          <cell r="E82">
            <v>81</v>
          </cell>
          <cell r="F82">
            <v>107143</v>
          </cell>
          <cell r="G82">
            <v>30000.000000000004</v>
          </cell>
          <cell r="H82">
            <v>30000.000000000004</v>
          </cell>
          <cell r="I82">
            <v>0</v>
          </cell>
          <cell r="J82">
            <v>0.7</v>
          </cell>
          <cell r="K82">
            <v>0.7</v>
          </cell>
        </row>
        <row r="83">
          <cell r="B83" t="str">
            <v>MBB</v>
          </cell>
          <cell r="C83" t="str">
            <v>Ngân hàng Thương mại Cổ phần Quân đội</v>
          </cell>
          <cell r="D83" t="str">
            <v>HOSE</v>
          </cell>
          <cell r="E83">
            <v>73</v>
          </cell>
          <cell r="F83">
            <v>7772374</v>
          </cell>
          <cell r="G83">
            <v>1500000</v>
          </cell>
          <cell r="H83">
            <v>1500000</v>
          </cell>
          <cell r="I83">
            <v>615011</v>
          </cell>
          <cell r="J83">
            <v>0.5</v>
          </cell>
          <cell r="K83">
            <v>0.5</v>
          </cell>
        </row>
        <row r="84">
          <cell r="B84" t="str">
            <v>MBS</v>
          </cell>
          <cell r="C84" t="str">
            <v>Công ty Cổ phần Chứng khoán MB</v>
          </cell>
          <cell r="D84" t="str">
            <v>HNX</v>
          </cell>
          <cell r="E84">
            <v>54</v>
          </cell>
          <cell r="F84">
            <v>350209</v>
          </cell>
          <cell r="G84">
            <v>19999.999999999996</v>
          </cell>
          <cell r="H84">
            <v>19999.999999999996</v>
          </cell>
          <cell r="I84">
            <v>500</v>
          </cell>
          <cell r="J84">
            <v>0.8</v>
          </cell>
          <cell r="K84">
            <v>0.8</v>
          </cell>
        </row>
        <row r="85">
          <cell r="B85" t="str">
            <v>MSH</v>
          </cell>
          <cell r="C85" t="str">
            <v>Công ty Cổ phần May Sông Hồng</v>
          </cell>
          <cell r="D85" t="str">
            <v>HOSE</v>
          </cell>
          <cell r="E85">
            <v>88</v>
          </cell>
          <cell r="F85">
            <v>185561</v>
          </cell>
          <cell r="G85">
            <v>30000.000000000004</v>
          </cell>
          <cell r="H85">
            <v>30000.000000000004</v>
          </cell>
          <cell r="I85">
            <v>1419</v>
          </cell>
          <cell r="J85">
            <v>0.7</v>
          </cell>
          <cell r="K85">
            <v>0.8</v>
          </cell>
        </row>
        <row r="86">
          <cell r="B86" t="str">
            <v>MSN</v>
          </cell>
          <cell r="C86" t="str">
            <v>Công ty Cổ phần Tập đoàn Masan</v>
          </cell>
          <cell r="D86" t="str">
            <v>HOSE</v>
          </cell>
          <cell r="E86">
            <v>84</v>
          </cell>
          <cell r="F86">
            <v>1633183</v>
          </cell>
          <cell r="G86">
            <v>0</v>
          </cell>
          <cell r="H86">
            <v>2188500</v>
          </cell>
          <cell r="I86">
            <v>1874749</v>
          </cell>
          <cell r="J86">
            <v>0.6</v>
          </cell>
          <cell r="K86">
            <v>0.7</v>
          </cell>
        </row>
        <row r="87">
          <cell r="B87" t="str">
            <v>MWG</v>
          </cell>
          <cell r="C87" t="str">
            <v>Công ty Cổ phần Đầu tư Thế Giới Di Động</v>
          </cell>
          <cell r="D87" t="str">
            <v>HOSE</v>
          </cell>
          <cell r="E87">
            <v>104</v>
          </cell>
          <cell r="F87">
            <v>1376987</v>
          </cell>
          <cell r="G87">
            <v>400000</v>
          </cell>
          <cell r="H87">
            <v>400000</v>
          </cell>
          <cell r="I87">
            <v>15127</v>
          </cell>
          <cell r="J87">
            <v>0.5</v>
          </cell>
          <cell r="K87">
            <v>0.6</v>
          </cell>
        </row>
        <row r="88">
          <cell r="B88" t="str">
            <v>NBB</v>
          </cell>
          <cell r="C88" t="str">
            <v>Công ty Cổ phần Đầu tư Năm Bảy Bảy</v>
          </cell>
          <cell r="D88" t="str">
            <v>HOSE</v>
          </cell>
          <cell r="E88">
            <v>50</v>
          </cell>
          <cell r="F88">
            <v>44753</v>
          </cell>
          <cell r="G88">
            <v>7399.9999999999982</v>
          </cell>
          <cell r="H88">
            <v>7399.9999999999982</v>
          </cell>
          <cell r="I88">
            <v>1</v>
          </cell>
          <cell r="J88">
            <v>0.8</v>
          </cell>
          <cell r="K88">
            <v>0.8</v>
          </cell>
        </row>
        <row r="89">
          <cell r="B89" t="str">
            <v>NCT</v>
          </cell>
          <cell r="C89" t="str">
            <v>Công ty Cổ phần Dịch vụ Hàng hóa Nội Bài</v>
          </cell>
          <cell r="D89" t="str">
            <v>HOSE</v>
          </cell>
          <cell r="E89">
            <v>96</v>
          </cell>
          <cell r="F89">
            <v>18599</v>
          </cell>
          <cell r="G89">
            <v>9000.0000000000018</v>
          </cell>
          <cell r="H89">
            <v>9000.0000000000018</v>
          </cell>
          <cell r="I89">
            <v>0</v>
          </cell>
          <cell r="J89">
            <v>0.7</v>
          </cell>
          <cell r="K89" t="str">
            <v>-</v>
          </cell>
        </row>
        <row r="90">
          <cell r="B90" t="str">
            <v>NDN</v>
          </cell>
          <cell r="C90" t="str">
            <v>Công ty Cổ phần Đầu tư Phát triển Nhà Đà Nẵng</v>
          </cell>
          <cell r="D90" t="str">
            <v>HNX</v>
          </cell>
          <cell r="E90">
            <v>26</v>
          </cell>
          <cell r="F90">
            <v>454766</v>
          </cell>
          <cell r="G90">
            <v>33999.999999999993</v>
          </cell>
          <cell r="H90">
            <v>33999.999999999993</v>
          </cell>
          <cell r="I90">
            <v>10404</v>
          </cell>
          <cell r="J90">
            <v>0.8</v>
          </cell>
          <cell r="K90">
            <v>0.8</v>
          </cell>
        </row>
        <row r="91">
          <cell r="B91" t="str">
            <v>NKG</v>
          </cell>
          <cell r="C91" t="str">
            <v>Công ty Cổ phần Thép Nam Kim</v>
          </cell>
          <cell r="D91" t="str">
            <v>HOSE</v>
          </cell>
          <cell r="E91">
            <v>26</v>
          </cell>
          <cell r="F91">
            <v>3173630</v>
          </cell>
          <cell r="G91">
            <v>39999.999999999993</v>
          </cell>
          <cell r="H91">
            <v>39999.999999999993</v>
          </cell>
          <cell r="I91">
            <v>7069</v>
          </cell>
          <cell r="J91">
            <v>0.8</v>
          </cell>
          <cell r="K91">
            <v>0.8</v>
          </cell>
        </row>
        <row r="92">
          <cell r="B92" t="str">
            <v>NLG</v>
          </cell>
          <cell r="C92" t="str">
            <v>Công ty cổ phần Đầu tư Nam Long</v>
          </cell>
          <cell r="D92" t="str">
            <v>HOSE</v>
          </cell>
          <cell r="E92">
            <v>69</v>
          </cell>
          <cell r="F92">
            <v>1206731</v>
          </cell>
          <cell r="G92">
            <v>160000</v>
          </cell>
          <cell r="H92">
            <v>160000</v>
          </cell>
          <cell r="I92">
            <v>10393</v>
          </cell>
          <cell r="J92">
            <v>0.6</v>
          </cell>
          <cell r="K92">
            <v>0.6</v>
          </cell>
        </row>
        <row r="93">
          <cell r="B93" t="str">
            <v>NT2</v>
          </cell>
          <cell r="C93" t="str">
            <v>Công ty Cổ phần Điện lực Dầu khí Nhơn Trạch 2</v>
          </cell>
          <cell r="D93" t="str">
            <v>HOSE</v>
          </cell>
          <cell r="E93">
            <v>64</v>
          </cell>
          <cell r="F93">
            <v>374234</v>
          </cell>
          <cell r="G93">
            <v>80000</v>
          </cell>
          <cell r="H93">
            <v>80000</v>
          </cell>
          <cell r="I93">
            <v>52971</v>
          </cell>
          <cell r="J93">
            <v>0.6</v>
          </cell>
          <cell r="K93">
            <v>0.6</v>
          </cell>
        </row>
        <row r="94">
          <cell r="B94" t="str">
            <v>NTL</v>
          </cell>
          <cell r="C94" t="str">
            <v>Công ty Cổ phần Phát triển Đô thị Từ Liêm</v>
          </cell>
          <cell r="D94" t="str">
            <v>HOSE</v>
          </cell>
          <cell r="E94">
            <v>67</v>
          </cell>
          <cell r="F94">
            <v>649680</v>
          </cell>
          <cell r="G94">
            <v>90000.000000000015</v>
          </cell>
          <cell r="H94">
            <v>90000.000000000015</v>
          </cell>
          <cell r="I94">
            <v>71</v>
          </cell>
          <cell r="J94">
            <v>0.7</v>
          </cell>
          <cell r="K94">
            <v>0.7</v>
          </cell>
        </row>
        <row r="95">
          <cell r="B95" t="str">
            <v>NTP</v>
          </cell>
          <cell r="C95" t="str">
            <v>Công ty Cổ phần Nhựa Thiếu niên Tiền Phong</v>
          </cell>
          <cell r="D95" t="str">
            <v>HNX</v>
          </cell>
          <cell r="E95">
            <v>75</v>
          </cell>
          <cell r="F95">
            <v>52687</v>
          </cell>
          <cell r="G95">
            <v>9000.0000000000018</v>
          </cell>
          <cell r="H95">
            <v>9000.0000000000018</v>
          </cell>
          <cell r="I95">
            <v>0</v>
          </cell>
          <cell r="J95">
            <v>0.7</v>
          </cell>
          <cell r="K95">
            <v>0.7</v>
          </cell>
        </row>
        <row r="96">
          <cell r="B96" t="str">
            <v>NVL</v>
          </cell>
          <cell r="C96" t="str">
            <v>Công ty Cổ phần Tập đoàn Đầu tư Địa ốc No Va</v>
          </cell>
          <cell r="D96" t="str">
            <v>HOSE</v>
          </cell>
          <cell r="E96">
            <v>83</v>
          </cell>
          <cell r="F96">
            <v>1119896</v>
          </cell>
          <cell r="G96">
            <v>59999.999999999985</v>
          </cell>
          <cell r="H96">
            <v>59999.999999999985</v>
          </cell>
          <cell r="I96">
            <v>0</v>
          </cell>
          <cell r="J96">
            <v>0.8</v>
          </cell>
          <cell r="K96" t="str">
            <v>-</v>
          </cell>
        </row>
        <row r="97">
          <cell r="B97" t="str">
            <v>PAC</v>
          </cell>
          <cell r="C97" t="str">
            <v>Công ty Cổ phần Pin Ắc quy Miền Nam</v>
          </cell>
          <cell r="D97" t="str">
            <v>HOSE</v>
          </cell>
          <cell r="E97">
            <v>50</v>
          </cell>
          <cell r="F97">
            <v>65407</v>
          </cell>
          <cell r="G97">
            <v>8400.0000000000018</v>
          </cell>
          <cell r="H97">
            <v>8400.0000000000018</v>
          </cell>
          <cell r="I97">
            <v>4274</v>
          </cell>
          <cell r="J97">
            <v>0.7</v>
          </cell>
          <cell r="K97">
            <v>0.7</v>
          </cell>
        </row>
        <row r="98">
          <cell r="B98" t="str">
            <v>PAN</v>
          </cell>
          <cell r="C98" t="str">
            <v>Công ty Cổ phần Tập đoàn PAN</v>
          </cell>
          <cell r="D98" t="str">
            <v>HOSE</v>
          </cell>
          <cell r="E98">
            <v>42</v>
          </cell>
          <cell r="F98">
            <v>38879</v>
          </cell>
          <cell r="G98">
            <v>13999.999999999996</v>
          </cell>
          <cell r="H98">
            <v>13999.999999999996</v>
          </cell>
          <cell r="I98">
            <v>0</v>
          </cell>
          <cell r="J98">
            <v>0.8</v>
          </cell>
          <cell r="K98" t="str">
            <v>-</v>
          </cell>
        </row>
        <row r="99">
          <cell r="B99" t="str">
            <v>PC1</v>
          </cell>
          <cell r="C99" t="str">
            <v>Công ty Cổ phần Xây lắp điện I</v>
          </cell>
          <cell r="D99" t="str">
            <v>HOSE</v>
          </cell>
          <cell r="E99">
            <v>51</v>
          </cell>
          <cell r="F99">
            <v>626214</v>
          </cell>
          <cell r="G99">
            <v>33750.000000000007</v>
          </cell>
          <cell r="H99">
            <v>33750.000000000007</v>
          </cell>
          <cell r="I99">
            <v>4812</v>
          </cell>
          <cell r="J99">
            <v>0.7</v>
          </cell>
          <cell r="K99">
            <v>0.7</v>
          </cell>
        </row>
        <row r="100">
          <cell r="B100" t="str">
            <v>PDR</v>
          </cell>
          <cell r="C100" t="str">
            <v>Công ty Cổ phần Phát triển Bất động sản Phát Đạt</v>
          </cell>
          <cell r="D100" t="str">
            <v>HOSE</v>
          </cell>
          <cell r="E100">
            <v>42</v>
          </cell>
          <cell r="F100">
            <v>746188</v>
          </cell>
          <cell r="G100">
            <v>200000.10000000003</v>
          </cell>
          <cell r="H100">
            <v>200000.10000000003</v>
          </cell>
          <cell r="I100">
            <v>6155</v>
          </cell>
          <cell r="J100">
            <v>0.7</v>
          </cell>
          <cell r="K100">
            <v>0.7</v>
          </cell>
        </row>
        <row r="101">
          <cell r="B101" t="str">
            <v>PET</v>
          </cell>
          <cell r="C101" t="str">
            <v>Tổng Công ty Cổ phần Dịch vụ Tổng hợp Dầu khí</v>
          </cell>
          <cell r="D101" t="str">
            <v>HOSE</v>
          </cell>
          <cell r="E101">
            <v>32</v>
          </cell>
          <cell r="F101">
            <v>297689</v>
          </cell>
          <cell r="G101">
            <v>5999.9999999999991</v>
          </cell>
          <cell r="H101">
            <v>5999.9999999999991</v>
          </cell>
          <cell r="I101">
            <v>213</v>
          </cell>
          <cell r="J101">
            <v>0.9</v>
          </cell>
          <cell r="K101">
            <v>0.9</v>
          </cell>
        </row>
        <row r="102">
          <cell r="B102" t="str">
            <v>PGC</v>
          </cell>
          <cell r="C102" t="str">
            <v>Tổng Công ty Gas Petrolimex - Công ty Cổ phần</v>
          </cell>
          <cell r="D102" t="str">
            <v>HOSE</v>
          </cell>
          <cell r="E102">
            <v>53</v>
          </cell>
          <cell r="F102">
            <v>320275</v>
          </cell>
          <cell r="G102">
            <v>60000.000000000007</v>
          </cell>
          <cell r="H102">
            <v>60000.000000000007</v>
          </cell>
          <cell r="I102">
            <v>0</v>
          </cell>
          <cell r="J102">
            <v>0.7</v>
          </cell>
          <cell r="K102" t="str">
            <v>-</v>
          </cell>
        </row>
        <row r="103">
          <cell r="B103" t="str">
            <v>PHC</v>
          </cell>
          <cell r="C103" t="str">
            <v>Công ty Cổ phần Xây dựng Phục Hưng Holdings</v>
          </cell>
          <cell r="D103" t="str">
            <v>HOSE</v>
          </cell>
          <cell r="E103">
            <v>49</v>
          </cell>
          <cell r="F103">
            <v>112058</v>
          </cell>
          <cell r="G103">
            <v>19999.999999999996</v>
          </cell>
          <cell r="H103">
            <v>19999.999999999996</v>
          </cell>
          <cell r="I103">
            <v>0</v>
          </cell>
          <cell r="J103">
            <v>0.9</v>
          </cell>
          <cell r="K103" t="str">
            <v>-</v>
          </cell>
        </row>
        <row r="104">
          <cell r="B104" t="str">
            <v>PHR</v>
          </cell>
          <cell r="C104" t="str">
            <v>Công ty Cổ phần Cao su Phước Hòa</v>
          </cell>
          <cell r="D104" t="str">
            <v>HOSE</v>
          </cell>
          <cell r="E104">
            <v>75</v>
          </cell>
          <cell r="F104">
            <v>1722671</v>
          </cell>
          <cell r="G104">
            <v>80000</v>
          </cell>
          <cell r="H104">
            <v>80000</v>
          </cell>
          <cell r="I104">
            <v>26495</v>
          </cell>
          <cell r="J104">
            <v>0.6</v>
          </cell>
          <cell r="K104">
            <v>0.6</v>
          </cell>
        </row>
        <row r="105">
          <cell r="B105" t="str">
            <v>PLC</v>
          </cell>
          <cell r="C105" t="str">
            <v>Tổng Công ty Hóa dầu Petrolimex - Công ty Cổ phần</v>
          </cell>
          <cell r="D105" t="str">
            <v>HNX</v>
          </cell>
          <cell r="E105">
            <v>46</v>
          </cell>
          <cell r="F105">
            <v>414338</v>
          </cell>
          <cell r="G105">
            <v>19999.999999999996</v>
          </cell>
          <cell r="H105">
            <v>19999.999999999996</v>
          </cell>
          <cell r="I105">
            <v>12998</v>
          </cell>
          <cell r="J105">
            <v>0.9</v>
          </cell>
          <cell r="K105">
            <v>0.9</v>
          </cell>
        </row>
        <row r="106">
          <cell r="B106" t="str">
            <v>PME</v>
          </cell>
          <cell r="C106" t="str">
            <v>Công ty Cổ phần Pymepharco</v>
          </cell>
          <cell r="D106" t="str">
            <v>HOSE</v>
          </cell>
          <cell r="E106">
            <v>90</v>
          </cell>
          <cell r="F106">
            <v>25012</v>
          </cell>
          <cell r="G106">
            <v>2999.9999999999995</v>
          </cell>
          <cell r="H106">
            <v>2999.9999999999995</v>
          </cell>
          <cell r="I106">
            <v>0</v>
          </cell>
          <cell r="J106">
            <v>0.9</v>
          </cell>
          <cell r="K106">
            <v>0.9</v>
          </cell>
        </row>
        <row r="107">
          <cell r="B107" t="str">
            <v>PNJ</v>
          </cell>
          <cell r="C107" t="str">
            <v>Công ty Cổ phần Vàng bạc Đá quý Phú Nhuận</v>
          </cell>
          <cell r="D107" t="str">
            <v>HOSE</v>
          </cell>
          <cell r="E107">
            <v>98</v>
          </cell>
          <cell r="F107">
            <v>917161</v>
          </cell>
          <cell r="G107">
            <v>120000.00000000001</v>
          </cell>
          <cell r="H107">
            <v>120000.00000000001</v>
          </cell>
          <cell r="I107">
            <v>2600</v>
          </cell>
          <cell r="J107">
            <v>0.7</v>
          </cell>
          <cell r="K107">
            <v>0.8</v>
          </cell>
        </row>
        <row r="108">
          <cell r="B108" t="str">
            <v>POW</v>
          </cell>
          <cell r="C108" t="str">
            <v>Tổng Công ty Điện lực Dầu khí Việt Nam</v>
          </cell>
          <cell r="D108" t="str">
            <v>HOSE</v>
          </cell>
          <cell r="E108">
            <v>53</v>
          </cell>
          <cell r="F108">
            <v>5727981</v>
          </cell>
          <cell r="G108">
            <v>150000.00000000003</v>
          </cell>
          <cell r="H108">
            <v>150000.00000000003</v>
          </cell>
          <cell r="I108">
            <v>13542</v>
          </cell>
          <cell r="J108">
            <v>0.7</v>
          </cell>
          <cell r="K108">
            <v>0.7</v>
          </cell>
        </row>
        <row r="109">
          <cell r="B109" t="str">
            <v>PPC</v>
          </cell>
          <cell r="C109" t="str">
            <v>Công ty Cổ phần Nhiệt điện Phả Lại</v>
          </cell>
          <cell r="D109" t="str">
            <v>HOSE</v>
          </cell>
          <cell r="E109">
            <v>73</v>
          </cell>
          <cell r="F109">
            <v>223517</v>
          </cell>
          <cell r="G109">
            <v>120000</v>
          </cell>
          <cell r="H109">
            <v>120000</v>
          </cell>
          <cell r="I109">
            <v>16986</v>
          </cell>
          <cell r="J109">
            <v>0.6</v>
          </cell>
          <cell r="K109">
            <v>0.6</v>
          </cell>
        </row>
        <row r="110">
          <cell r="B110" t="str">
            <v>PTB</v>
          </cell>
          <cell r="C110" t="str">
            <v>Công ty Cổ phần Phú Tài</v>
          </cell>
          <cell r="D110" t="str">
            <v>HOSE</v>
          </cell>
          <cell r="E110">
            <v>83</v>
          </cell>
          <cell r="F110">
            <v>224410</v>
          </cell>
          <cell r="G110">
            <v>24000</v>
          </cell>
          <cell r="H110">
            <v>24000</v>
          </cell>
          <cell r="I110">
            <v>9374</v>
          </cell>
          <cell r="J110">
            <v>0.6</v>
          </cell>
          <cell r="K110">
            <v>0.6</v>
          </cell>
        </row>
        <row r="111">
          <cell r="B111" t="str">
            <v>PVC</v>
          </cell>
          <cell r="C111" t="str">
            <v>Tổng Công ty Hóa chất và Dịch vụ Dầu khí - Công ty Cổ phần</v>
          </cell>
          <cell r="D111" t="str">
            <v>HNX</v>
          </cell>
          <cell r="E111">
            <v>36</v>
          </cell>
          <cell r="F111">
            <v>388070</v>
          </cell>
          <cell r="G111">
            <v>39999.999999999993</v>
          </cell>
          <cell r="H111">
            <v>39999.999999999993</v>
          </cell>
          <cell r="I111">
            <v>0</v>
          </cell>
          <cell r="J111">
            <v>0.8</v>
          </cell>
          <cell r="K111" t="str">
            <v>-</v>
          </cell>
        </row>
        <row r="112">
          <cell r="B112" t="str">
            <v>PVD</v>
          </cell>
          <cell r="C112" t="str">
            <v>Tổng Công ty Cổ phần Khoan và Dịch vụ khoan Dầu khí</v>
          </cell>
          <cell r="D112" t="str">
            <v>HOSE</v>
          </cell>
          <cell r="E112">
            <v>40</v>
          </cell>
          <cell r="F112">
            <v>6681531</v>
          </cell>
          <cell r="G112">
            <v>29999.999999999993</v>
          </cell>
          <cell r="H112">
            <v>29999.999999999993</v>
          </cell>
          <cell r="I112">
            <v>0</v>
          </cell>
          <cell r="J112">
            <v>0.9</v>
          </cell>
          <cell r="K112" t="str">
            <v>-</v>
          </cell>
        </row>
        <row r="113">
          <cell r="B113" t="str">
            <v>PVI</v>
          </cell>
          <cell r="C113" t="str">
            <v>Công ty Cổ phần PVI</v>
          </cell>
          <cell r="D113" t="str">
            <v>HNX</v>
          </cell>
          <cell r="E113">
            <v>73</v>
          </cell>
          <cell r="F113">
            <v>36937</v>
          </cell>
          <cell r="G113">
            <v>28000</v>
          </cell>
          <cell r="H113">
            <v>28000</v>
          </cell>
          <cell r="I113">
            <v>0</v>
          </cell>
          <cell r="J113">
            <v>0.6</v>
          </cell>
          <cell r="K113">
            <v>0.6</v>
          </cell>
        </row>
        <row r="114">
          <cell r="B114" t="str">
            <v>PVS</v>
          </cell>
          <cell r="C114" t="str">
            <v>Tổng Công ty Cổ phần Dịch vụ Kỹ thuật Dầu khí Việt Nam</v>
          </cell>
          <cell r="D114" t="str">
            <v>HNX</v>
          </cell>
          <cell r="E114">
            <v>73</v>
          </cell>
          <cell r="F114">
            <v>6307100</v>
          </cell>
          <cell r="G114">
            <v>900000.00000000012</v>
          </cell>
          <cell r="H114">
            <v>900000.00000000012</v>
          </cell>
          <cell r="I114">
            <v>191293</v>
          </cell>
          <cell r="J114">
            <v>0.7</v>
          </cell>
          <cell r="K114">
            <v>0.7</v>
          </cell>
        </row>
        <row r="115">
          <cell r="B115" t="str">
            <v>PVT</v>
          </cell>
          <cell r="C115" t="str">
            <v>Tổng Công ty Cổ phần Vận tải Dầu khí</v>
          </cell>
          <cell r="D115" t="str">
            <v>HOSE</v>
          </cell>
          <cell r="E115">
            <v>57</v>
          </cell>
          <cell r="F115">
            <v>1770931</v>
          </cell>
          <cell r="G115">
            <v>60000.000000000007</v>
          </cell>
          <cell r="H115">
            <v>60000.000000000007</v>
          </cell>
          <cell r="I115">
            <v>0</v>
          </cell>
          <cell r="J115">
            <v>0.7</v>
          </cell>
          <cell r="K115">
            <v>0.7</v>
          </cell>
        </row>
        <row r="116">
          <cell r="B116" t="str">
            <v>RAL</v>
          </cell>
          <cell r="C116" t="str">
            <v>Công ty Cổ phần Bóng đèn Phích nước Rạng Đông</v>
          </cell>
          <cell r="D116" t="str">
            <v>HOSE</v>
          </cell>
          <cell r="E116">
            <v>69</v>
          </cell>
          <cell r="F116">
            <v>10539</v>
          </cell>
          <cell r="G116">
            <v>3999.9999999999991</v>
          </cell>
          <cell r="H116">
            <v>3999.9999999999991</v>
          </cell>
          <cell r="I116">
            <v>0</v>
          </cell>
          <cell r="J116">
            <v>0.8</v>
          </cell>
          <cell r="K116" t="str">
            <v>-</v>
          </cell>
        </row>
        <row r="117">
          <cell r="B117" t="str">
            <v>REE</v>
          </cell>
          <cell r="C117" t="str">
            <v>Công ty Cổ phần Cơ điện Lạnh</v>
          </cell>
          <cell r="D117" t="str">
            <v>HOSE</v>
          </cell>
          <cell r="E117">
            <v>95</v>
          </cell>
          <cell r="F117">
            <v>675552</v>
          </cell>
          <cell r="G117">
            <v>200000</v>
          </cell>
          <cell r="H117">
            <v>200000</v>
          </cell>
          <cell r="I117">
            <v>14554</v>
          </cell>
          <cell r="J117">
            <v>0.5</v>
          </cell>
          <cell r="K117">
            <v>0.5</v>
          </cell>
        </row>
        <row r="118">
          <cell r="B118" t="str">
            <v>SAB</v>
          </cell>
          <cell r="C118" t="str">
            <v>Tổng Công ty Cổ phần Bia - Rượu - Nước Giải khát Sài Gòn</v>
          </cell>
          <cell r="D118" t="str">
            <v>HOSE</v>
          </cell>
          <cell r="E118">
            <v>121</v>
          </cell>
          <cell r="F118">
            <v>76102</v>
          </cell>
          <cell r="G118">
            <v>12000.000000000002</v>
          </cell>
          <cell r="H118">
            <v>12000.000000000002</v>
          </cell>
          <cell r="I118">
            <v>0</v>
          </cell>
          <cell r="J118">
            <v>0.7</v>
          </cell>
          <cell r="K118">
            <v>0.7</v>
          </cell>
        </row>
        <row r="119">
          <cell r="B119" t="str">
            <v>SBT</v>
          </cell>
          <cell r="C119" t="str">
            <v>Công ty Cổ phần Thành Thành Công - Biên Hòa</v>
          </cell>
          <cell r="D119" t="str">
            <v>HOSE</v>
          </cell>
          <cell r="E119">
            <v>45</v>
          </cell>
          <cell r="F119">
            <v>2450622</v>
          </cell>
          <cell r="G119">
            <v>99999.999999999971</v>
          </cell>
          <cell r="H119">
            <v>99999.999999999971</v>
          </cell>
          <cell r="I119">
            <v>255</v>
          </cell>
          <cell r="J119">
            <v>0.9</v>
          </cell>
          <cell r="K119">
            <v>0.9</v>
          </cell>
        </row>
        <row r="120">
          <cell r="B120" t="str">
            <v>SCR</v>
          </cell>
          <cell r="C120" t="str">
            <v>Công ty Cổ phần Địa Ốc Sài Gòn Thương Tín</v>
          </cell>
          <cell r="D120" t="str">
            <v>HOSE</v>
          </cell>
          <cell r="E120">
            <v>23</v>
          </cell>
          <cell r="F120">
            <v>3282011</v>
          </cell>
          <cell r="G120">
            <v>99999.999999999971</v>
          </cell>
          <cell r="H120">
            <v>99999.999999999971</v>
          </cell>
          <cell r="I120">
            <v>16726</v>
          </cell>
          <cell r="J120">
            <v>0.9</v>
          </cell>
          <cell r="K120">
            <v>0.9</v>
          </cell>
        </row>
        <row r="121">
          <cell r="B121" t="str">
            <v>SCS</v>
          </cell>
          <cell r="C121" t="str">
            <v>Công ty Cổ phần Dịch vụ Hàng hóa Sài Gòn</v>
          </cell>
          <cell r="D121" t="str">
            <v>HOSE</v>
          </cell>
          <cell r="E121">
            <v>96</v>
          </cell>
          <cell r="F121">
            <v>37398</v>
          </cell>
          <cell r="G121">
            <v>30000.000000000004</v>
          </cell>
          <cell r="H121">
            <v>30000.000000000004</v>
          </cell>
          <cell r="I121">
            <v>27</v>
          </cell>
          <cell r="J121">
            <v>0.7</v>
          </cell>
          <cell r="K121">
            <v>0.9</v>
          </cell>
        </row>
        <row r="122">
          <cell r="B122" t="str">
            <v>SHB</v>
          </cell>
          <cell r="C122" t="str">
            <v>Ngân hàng Thương mại Cổ phần Sài Gòn – Hà Nội</v>
          </cell>
          <cell r="D122" t="str">
            <v>HNX</v>
          </cell>
          <cell r="E122">
            <v>50</v>
          </cell>
          <cell r="F122">
            <v>8364112</v>
          </cell>
          <cell r="G122">
            <v>1680000</v>
          </cell>
          <cell r="H122">
            <v>1680000</v>
          </cell>
          <cell r="I122">
            <v>92163</v>
          </cell>
          <cell r="J122">
            <v>0.6</v>
          </cell>
          <cell r="K122">
            <v>0.6</v>
          </cell>
        </row>
        <row r="123">
          <cell r="B123" t="str">
            <v>SHI</v>
          </cell>
          <cell r="C123" t="str">
            <v>Công ty Cổ phần Quốc tế Sơn Hà</v>
          </cell>
          <cell r="D123" t="str">
            <v>HOSE</v>
          </cell>
          <cell r="E123">
            <v>26</v>
          </cell>
          <cell r="F123">
            <v>512467</v>
          </cell>
          <cell r="G123">
            <v>0</v>
          </cell>
          <cell r="H123">
            <v>2000000</v>
          </cell>
          <cell r="I123">
            <v>1881265</v>
          </cell>
          <cell r="J123">
            <v>0.7</v>
          </cell>
          <cell r="K123">
            <v>0.7</v>
          </cell>
        </row>
        <row r="124">
          <cell r="B124" t="str">
            <v>SHS</v>
          </cell>
          <cell r="C124" t="str">
            <v>Công ty Cổ phần Chứng khoán Sài Gòn - Hà Nội</v>
          </cell>
          <cell r="D124" t="str">
            <v>HNX</v>
          </cell>
          <cell r="E124">
            <v>63</v>
          </cell>
          <cell r="F124">
            <v>3336233</v>
          </cell>
          <cell r="G124">
            <v>39999.999999999993</v>
          </cell>
          <cell r="H124">
            <v>39999.999999999993</v>
          </cell>
          <cell r="I124">
            <v>19505</v>
          </cell>
          <cell r="J124">
            <v>0.9</v>
          </cell>
          <cell r="K124">
            <v>0.9</v>
          </cell>
        </row>
        <row r="125">
          <cell r="B125" t="str">
            <v>SJD</v>
          </cell>
          <cell r="C125" t="str">
            <v>Công ty Cổ phần Thủy điện Cần Đơn</v>
          </cell>
          <cell r="D125" t="str">
            <v>HOSE</v>
          </cell>
          <cell r="E125">
            <v>56</v>
          </cell>
          <cell r="F125">
            <v>38679</v>
          </cell>
          <cell r="G125">
            <v>8000</v>
          </cell>
          <cell r="H125">
            <v>8000</v>
          </cell>
          <cell r="I125">
            <v>0</v>
          </cell>
          <cell r="J125">
            <v>0.6</v>
          </cell>
          <cell r="K125">
            <v>0.6</v>
          </cell>
        </row>
        <row r="126">
          <cell r="B126" t="str">
            <v>SJS</v>
          </cell>
          <cell r="C126" t="str">
            <v>Công ty Cổ phần Đầu tư Phát triển Đô thị và Khu công nghiệp Sông Đà</v>
          </cell>
          <cell r="D126" t="str">
            <v>HOSE</v>
          </cell>
          <cell r="E126">
            <v>27</v>
          </cell>
          <cell r="F126">
            <v>234426</v>
          </cell>
          <cell r="G126">
            <v>29999.999999999993</v>
          </cell>
          <cell r="H126">
            <v>29999.999999999993</v>
          </cell>
          <cell r="I126">
            <v>28336</v>
          </cell>
          <cell r="J126">
            <v>0.9</v>
          </cell>
          <cell r="K126">
            <v>0.9</v>
          </cell>
        </row>
        <row r="127">
          <cell r="B127" t="str">
            <v>SKG</v>
          </cell>
          <cell r="C127" t="str">
            <v>Công ty Cổ phần Tàu Cao tốc Superdong - Kiên Giang</v>
          </cell>
          <cell r="D127" t="str">
            <v>HOSE</v>
          </cell>
          <cell r="E127">
            <v>56</v>
          </cell>
          <cell r="F127">
            <v>266303</v>
          </cell>
          <cell r="G127">
            <v>27999.999999999993</v>
          </cell>
          <cell r="H127">
            <v>27999.999999999993</v>
          </cell>
          <cell r="I127">
            <v>0</v>
          </cell>
          <cell r="J127">
            <v>0.8</v>
          </cell>
          <cell r="K127">
            <v>0.8</v>
          </cell>
        </row>
        <row r="128">
          <cell r="B128" t="str">
            <v>SMB</v>
          </cell>
          <cell r="C128" t="str">
            <v>Công ty Cổ phần Bia Sài Gòn - Miền Trung</v>
          </cell>
          <cell r="D128" t="str">
            <v>HOSE</v>
          </cell>
          <cell r="E128">
            <v>76</v>
          </cell>
          <cell r="F128">
            <v>30693</v>
          </cell>
          <cell r="G128">
            <v>11999.999999999998</v>
          </cell>
          <cell r="H128">
            <v>11999.999999999998</v>
          </cell>
          <cell r="I128">
            <v>0</v>
          </cell>
          <cell r="J128">
            <v>0.8</v>
          </cell>
          <cell r="K128" t="str">
            <v>-</v>
          </cell>
        </row>
        <row r="129">
          <cell r="B129" t="str">
            <v>SSI</v>
          </cell>
          <cell r="C129" t="str">
            <v>Công ty Cổ phần Chứng khoán SSI</v>
          </cell>
          <cell r="D129" t="str">
            <v>HOSE</v>
          </cell>
          <cell r="E129">
            <v>57</v>
          </cell>
          <cell r="F129">
            <v>5784885</v>
          </cell>
          <cell r="G129">
            <v>760000</v>
          </cell>
          <cell r="H129">
            <v>760000</v>
          </cell>
          <cell r="I129">
            <v>261501</v>
          </cell>
          <cell r="J129">
            <v>0.6</v>
          </cell>
          <cell r="K129">
            <v>0.6</v>
          </cell>
        </row>
        <row r="130">
          <cell r="B130" t="str">
            <v>STB</v>
          </cell>
          <cell r="C130" t="str">
            <v>Ngân hàng Thương mại Cổ phần Sài Gòn Thương Tín</v>
          </cell>
          <cell r="D130" t="str">
            <v>HOSE</v>
          </cell>
          <cell r="E130">
            <v>53</v>
          </cell>
          <cell r="F130">
            <v>17459657</v>
          </cell>
          <cell r="G130">
            <v>1200000</v>
          </cell>
          <cell r="H130">
            <v>1200000</v>
          </cell>
          <cell r="I130">
            <v>177629</v>
          </cell>
          <cell r="J130">
            <v>0.6</v>
          </cell>
          <cell r="K130">
            <v>0.6</v>
          </cell>
        </row>
        <row r="131">
          <cell r="B131" t="str">
            <v>STK</v>
          </cell>
          <cell r="C131" t="str">
            <v>Công ty Cổ phần Sợi Thế Kỷ</v>
          </cell>
          <cell r="D131" t="str">
            <v>HOSE</v>
          </cell>
          <cell r="E131">
            <v>65</v>
          </cell>
          <cell r="F131">
            <v>151412</v>
          </cell>
          <cell r="G131">
            <v>9399.9999999999982</v>
          </cell>
          <cell r="H131">
            <v>9399.9999999999982</v>
          </cell>
          <cell r="I131">
            <v>0</v>
          </cell>
          <cell r="J131">
            <v>0.8</v>
          </cell>
          <cell r="K131">
            <v>0.8</v>
          </cell>
        </row>
        <row r="132">
          <cell r="B132" t="str">
            <v>SZC</v>
          </cell>
          <cell r="C132" t="str">
            <v>Công ty Cổ phần Sonadezi Châu Đức</v>
          </cell>
          <cell r="D132" t="str">
            <v>HOSE</v>
          </cell>
          <cell r="E132">
            <v>43</v>
          </cell>
          <cell r="F132">
            <v>1564013</v>
          </cell>
          <cell r="G132">
            <v>39999.999999999993</v>
          </cell>
          <cell r="H132">
            <v>39999.999999999993</v>
          </cell>
          <cell r="I132">
            <v>666</v>
          </cell>
          <cell r="J132">
            <v>0.8</v>
          </cell>
          <cell r="K132">
            <v>0.9</v>
          </cell>
        </row>
        <row r="133">
          <cell r="B133" t="str">
            <v>SZL</v>
          </cell>
          <cell r="C133" t="str">
            <v>Công ty Cổ phần Sonadezi Long Thành</v>
          </cell>
          <cell r="D133" t="str">
            <v>HOSE</v>
          </cell>
          <cell r="E133">
            <v>76</v>
          </cell>
          <cell r="F133">
            <v>98537</v>
          </cell>
          <cell r="G133">
            <v>13999.999999999996</v>
          </cell>
          <cell r="H133">
            <v>13999.999999999996</v>
          </cell>
          <cell r="I133">
            <v>5</v>
          </cell>
          <cell r="J133">
            <v>0.8</v>
          </cell>
          <cell r="K133">
            <v>0.9</v>
          </cell>
        </row>
        <row r="134">
          <cell r="B134" t="str">
            <v>TCB</v>
          </cell>
          <cell r="C134" t="str">
            <v>Ngân hàng Thương mại Cổ phần Kỹ thương Việt Nam</v>
          </cell>
          <cell r="D134" t="str">
            <v>HOSE</v>
          </cell>
          <cell r="E134">
            <v>78</v>
          </cell>
          <cell r="F134">
            <v>2465027</v>
          </cell>
          <cell r="G134">
            <v>300000</v>
          </cell>
          <cell r="H134">
            <v>8300000</v>
          </cell>
          <cell r="I134">
            <v>4231529</v>
          </cell>
          <cell r="J134">
            <v>0.5</v>
          </cell>
          <cell r="K134">
            <v>0.5</v>
          </cell>
        </row>
        <row r="135">
          <cell r="B135" t="str">
            <v>TCH</v>
          </cell>
          <cell r="C135" t="str">
            <v>Công ty Cổ phần Đầu tư Dịch vụ Tài chính Hoàng Huy</v>
          </cell>
          <cell r="D135" t="str">
            <v>HOSE</v>
          </cell>
          <cell r="E135">
            <v>48</v>
          </cell>
          <cell r="F135">
            <v>2143075</v>
          </cell>
          <cell r="G135">
            <v>29999.999999999993</v>
          </cell>
          <cell r="H135">
            <v>29999.999999999993</v>
          </cell>
          <cell r="I135">
            <v>1685</v>
          </cell>
          <cell r="J135">
            <v>0.9</v>
          </cell>
          <cell r="K135">
            <v>0.9</v>
          </cell>
        </row>
        <row r="136">
          <cell r="B136" t="str">
            <v>TCM</v>
          </cell>
          <cell r="C136" t="str">
            <v>Công ty Cổ phần Dệt may - Đầu tư - Thương mại Thành Công</v>
          </cell>
          <cell r="D136" t="str">
            <v>HOSE</v>
          </cell>
          <cell r="E136">
            <v>67</v>
          </cell>
          <cell r="F136">
            <v>1115272</v>
          </cell>
          <cell r="G136">
            <v>120000.00000000001</v>
          </cell>
          <cell r="H136">
            <v>120000.00000000001</v>
          </cell>
          <cell r="I136">
            <v>16358</v>
          </cell>
          <cell r="J136">
            <v>0.7</v>
          </cell>
          <cell r="K136">
            <v>0.8</v>
          </cell>
        </row>
        <row r="137">
          <cell r="B137" t="str">
            <v>TDM</v>
          </cell>
          <cell r="C137" t="str">
            <v>Công ty Cổ phần Nước Thủ Dầu Một</v>
          </cell>
          <cell r="D137" t="str">
            <v>HOSE</v>
          </cell>
          <cell r="E137">
            <v>61</v>
          </cell>
          <cell r="F137">
            <v>235989</v>
          </cell>
          <cell r="G137">
            <v>60000.000000000007</v>
          </cell>
          <cell r="H137">
            <v>60000.000000000007</v>
          </cell>
          <cell r="I137">
            <v>0</v>
          </cell>
          <cell r="J137">
            <v>0.7</v>
          </cell>
          <cell r="K137">
            <v>0.9</v>
          </cell>
        </row>
        <row r="138">
          <cell r="B138" t="str">
            <v>TIP</v>
          </cell>
          <cell r="C138" t="str">
            <v>Công ty Cổ phần Phát triển Khu công nghiệp Tín Nghĩa</v>
          </cell>
          <cell r="D138" t="str">
            <v>HOSE</v>
          </cell>
          <cell r="E138">
            <v>66</v>
          </cell>
          <cell r="F138">
            <v>284317</v>
          </cell>
          <cell r="G138">
            <v>9999.9999999999982</v>
          </cell>
          <cell r="H138">
            <v>9999.9999999999982</v>
          </cell>
          <cell r="I138">
            <v>2040</v>
          </cell>
          <cell r="J138">
            <v>0.8</v>
          </cell>
          <cell r="K138">
            <v>0.8</v>
          </cell>
        </row>
        <row r="139">
          <cell r="B139" t="str">
            <v>TLG</v>
          </cell>
          <cell r="C139" t="str">
            <v>Công ty Cổ phần Tập đoàn Thiên Long</v>
          </cell>
          <cell r="D139" t="str">
            <v>HOSE</v>
          </cell>
          <cell r="E139">
            <v>72</v>
          </cell>
          <cell r="F139">
            <v>207231</v>
          </cell>
          <cell r="G139">
            <v>29999.999999999993</v>
          </cell>
          <cell r="H139">
            <v>29999.999999999993</v>
          </cell>
          <cell r="I139">
            <v>0</v>
          </cell>
          <cell r="J139">
            <v>0.8</v>
          </cell>
          <cell r="K139" t="str">
            <v>-</v>
          </cell>
        </row>
        <row r="140">
          <cell r="B140" t="str">
            <v>TNG</v>
          </cell>
          <cell r="C140" t="str">
            <v>Công ty Cổ phần Đầu tư và Thương mại TNG</v>
          </cell>
          <cell r="D140" t="str">
            <v>HNX</v>
          </cell>
          <cell r="E140">
            <v>64</v>
          </cell>
          <cell r="F140">
            <v>1708246</v>
          </cell>
          <cell r="G140">
            <v>90000.000000000015</v>
          </cell>
          <cell r="H140">
            <v>90000.000000000015</v>
          </cell>
          <cell r="I140">
            <v>21725</v>
          </cell>
          <cell r="J140">
            <v>0.7</v>
          </cell>
          <cell r="K140">
            <v>0.7</v>
          </cell>
        </row>
        <row r="141">
          <cell r="B141" t="str">
            <v>TPB</v>
          </cell>
          <cell r="C141" t="str">
            <v>Ngân hàng Thương mại Cổ phần Tiên Phong</v>
          </cell>
          <cell r="D141" t="str">
            <v>HOSE</v>
          </cell>
          <cell r="E141">
            <v>55</v>
          </cell>
          <cell r="F141">
            <v>160350</v>
          </cell>
          <cell r="G141">
            <v>80000</v>
          </cell>
          <cell r="H141">
            <v>80000</v>
          </cell>
          <cell r="I141">
            <v>3602</v>
          </cell>
          <cell r="J141">
            <v>0.6</v>
          </cell>
          <cell r="K141">
            <v>0.7</v>
          </cell>
        </row>
        <row r="142">
          <cell r="B142" t="str">
            <v>TRC</v>
          </cell>
          <cell r="C142" t="str">
            <v>Công ty Cổ phần Cao su Tây Ninh</v>
          </cell>
          <cell r="D142" t="str">
            <v>HOSE</v>
          </cell>
          <cell r="E142">
            <v>53</v>
          </cell>
          <cell r="F142">
            <v>12183</v>
          </cell>
          <cell r="G142">
            <v>3599.9999999999991</v>
          </cell>
          <cell r="H142">
            <v>3599.9999999999991</v>
          </cell>
          <cell r="I142">
            <v>0</v>
          </cell>
          <cell r="J142">
            <v>0.8</v>
          </cell>
          <cell r="K142">
            <v>0.9</v>
          </cell>
        </row>
        <row r="143">
          <cell r="B143" t="str">
            <v>VCB</v>
          </cell>
          <cell r="C143" t="str">
            <v>Ngân hàng Thương mại Cổ phần Ngoại thương Việt Nam</v>
          </cell>
          <cell r="D143" t="str">
            <v>HOSE</v>
          </cell>
          <cell r="E143">
            <v>71</v>
          </cell>
          <cell r="F143">
            <v>928647</v>
          </cell>
          <cell r="G143">
            <v>500000</v>
          </cell>
          <cell r="H143">
            <v>500000</v>
          </cell>
          <cell r="I143">
            <v>4725</v>
          </cell>
          <cell r="J143">
            <v>0.5</v>
          </cell>
          <cell r="K143">
            <v>0.5</v>
          </cell>
        </row>
        <row r="144">
          <cell r="B144" t="str">
            <v>VCG</v>
          </cell>
          <cell r="C144" t="str">
            <v>Tổng Công ty Cổ phần Xuất nhập khẩu và Xây dựng Việt Nam</v>
          </cell>
          <cell r="D144" t="str">
            <v>HNX</v>
          </cell>
          <cell r="E144">
            <v>62</v>
          </cell>
          <cell r="F144">
            <v>79368</v>
          </cell>
          <cell r="G144">
            <v>52000</v>
          </cell>
          <cell r="H144">
            <v>52000</v>
          </cell>
          <cell r="I144">
            <v>3</v>
          </cell>
          <cell r="J144">
            <v>0.6</v>
          </cell>
          <cell r="K144">
            <v>0.6</v>
          </cell>
        </row>
        <row r="145">
          <cell r="B145" t="str">
            <v>VCI</v>
          </cell>
          <cell r="C145" t="str">
            <v>Công ty Cổ phần Chứng khoán Bản Việt</v>
          </cell>
          <cell r="D145" t="str">
            <v>HOSE</v>
          </cell>
          <cell r="E145">
            <v>58</v>
          </cell>
          <cell r="F145">
            <v>925420</v>
          </cell>
          <cell r="G145">
            <v>24000</v>
          </cell>
          <cell r="H145">
            <v>24000</v>
          </cell>
          <cell r="I145">
            <v>3117</v>
          </cell>
          <cell r="J145">
            <v>0.6</v>
          </cell>
          <cell r="K145">
            <v>0.7</v>
          </cell>
        </row>
        <row r="146">
          <cell r="B146" t="str">
            <v>VCS</v>
          </cell>
          <cell r="C146" t="str">
            <v>Công ty Cổ phần VICOSTONE</v>
          </cell>
          <cell r="D146" t="str">
            <v>HNX</v>
          </cell>
          <cell r="E146">
            <v>113</v>
          </cell>
          <cell r="F146">
            <v>343431</v>
          </cell>
          <cell r="G146">
            <v>400000</v>
          </cell>
          <cell r="H146">
            <v>400000</v>
          </cell>
          <cell r="I146">
            <v>299989</v>
          </cell>
          <cell r="J146">
            <v>0.5</v>
          </cell>
          <cell r="K146">
            <v>0.5</v>
          </cell>
        </row>
        <row r="147">
          <cell r="B147" t="str">
            <v>VGC</v>
          </cell>
          <cell r="C147" t="str">
            <v>Tổng Công ty Viglacera - Công ty Cổ phần</v>
          </cell>
          <cell r="D147" t="str">
            <v>HOSE</v>
          </cell>
          <cell r="E147">
            <v>43</v>
          </cell>
          <cell r="F147">
            <v>353227</v>
          </cell>
          <cell r="G147">
            <v>150000.00000000003</v>
          </cell>
          <cell r="H147">
            <v>150000.00000000003</v>
          </cell>
          <cell r="I147">
            <v>4561</v>
          </cell>
          <cell r="J147">
            <v>0.7</v>
          </cell>
          <cell r="K147">
            <v>0.7</v>
          </cell>
        </row>
        <row r="148">
          <cell r="B148" t="str">
            <v>VGS</v>
          </cell>
          <cell r="C148" t="str">
            <v>Công ty Cổ phần Ống thép Việt Đức VG PIPE</v>
          </cell>
          <cell r="D148" t="str">
            <v>HNX</v>
          </cell>
          <cell r="E148">
            <v>59</v>
          </cell>
          <cell r="F148">
            <v>26436</v>
          </cell>
          <cell r="G148">
            <v>7999.9999999999982</v>
          </cell>
          <cell r="H148">
            <v>7999.9999999999982</v>
          </cell>
          <cell r="I148">
            <v>0</v>
          </cell>
          <cell r="J148">
            <v>0.8</v>
          </cell>
          <cell r="K148" t="str">
            <v>-</v>
          </cell>
        </row>
        <row r="149">
          <cell r="B149" t="str">
            <v>VHC</v>
          </cell>
          <cell r="C149" t="str">
            <v>Công ty Cổ phần Vĩnh Hoàn</v>
          </cell>
          <cell r="D149" t="str">
            <v>HOSE</v>
          </cell>
          <cell r="E149">
            <v>88</v>
          </cell>
          <cell r="F149">
            <v>797539</v>
          </cell>
          <cell r="G149">
            <v>60000</v>
          </cell>
          <cell r="H149">
            <v>60000</v>
          </cell>
          <cell r="I149">
            <v>866</v>
          </cell>
          <cell r="J149">
            <v>0.6</v>
          </cell>
          <cell r="K149">
            <v>0.6</v>
          </cell>
        </row>
        <row r="150">
          <cell r="B150" t="str">
            <v>VHM</v>
          </cell>
          <cell r="C150" t="str">
            <v>Công ty Cổ phần Vinhomes</v>
          </cell>
          <cell r="D150" t="str">
            <v>HOSE</v>
          </cell>
          <cell r="E150">
            <v>95</v>
          </cell>
          <cell r="F150">
            <v>3210513</v>
          </cell>
          <cell r="G150">
            <v>90000.000000000015</v>
          </cell>
          <cell r="H150">
            <v>90000.000000000015</v>
          </cell>
          <cell r="I150">
            <v>4663</v>
          </cell>
          <cell r="J150">
            <v>0.7</v>
          </cell>
          <cell r="K150">
            <v>0.7</v>
          </cell>
        </row>
        <row r="151">
          <cell r="B151" t="str">
            <v>VIC</v>
          </cell>
          <cell r="C151" t="str">
            <v>Tập đoàn Vingroup - Công ty Cổ phần</v>
          </cell>
          <cell r="D151" t="str">
            <v>HOSE</v>
          </cell>
          <cell r="E151">
            <v>56</v>
          </cell>
          <cell r="F151">
            <v>497448</v>
          </cell>
          <cell r="G151">
            <v>240000</v>
          </cell>
          <cell r="H151">
            <v>240000</v>
          </cell>
          <cell r="I151">
            <v>1046</v>
          </cell>
          <cell r="J151">
            <v>0.6</v>
          </cell>
          <cell r="K151">
            <v>0.6</v>
          </cell>
        </row>
        <row r="152">
          <cell r="B152" t="str">
            <v>VND</v>
          </cell>
          <cell r="C152" t="str">
            <v>Công ty Cổ phần Chứng khoán VNDIRECT</v>
          </cell>
          <cell r="D152" t="str">
            <v>HOSE</v>
          </cell>
          <cell r="E152">
            <v>42</v>
          </cell>
          <cell r="F152">
            <v>830786</v>
          </cell>
          <cell r="G152">
            <v>59999.999999999985</v>
          </cell>
          <cell r="H152">
            <v>59999.999999999985</v>
          </cell>
          <cell r="I152">
            <v>3105</v>
          </cell>
          <cell r="J152">
            <v>0.8</v>
          </cell>
          <cell r="K152">
            <v>0.8</v>
          </cell>
        </row>
        <row r="153">
          <cell r="B153" t="str">
            <v>VNM</v>
          </cell>
          <cell r="C153" t="str">
            <v>Công ty Cổ phần Sữa Việt Nam</v>
          </cell>
          <cell r="D153" t="str">
            <v>HOSE</v>
          </cell>
          <cell r="E153">
            <v>111</v>
          </cell>
          <cell r="F153">
            <v>1235917</v>
          </cell>
          <cell r="G153">
            <v>500000</v>
          </cell>
          <cell r="H153">
            <v>500000</v>
          </cell>
          <cell r="I153">
            <v>9554</v>
          </cell>
          <cell r="J153">
            <v>0.5</v>
          </cell>
          <cell r="K153">
            <v>0.5</v>
          </cell>
        </row>
        <row r="154">
          <cell r="B154" t="str">
            <v>VPB</v>
          </cell>
          <cell r="C154" t="str">
            <v>Ngân hàng Thương mại Cổ phần Việt Nam Thịnh Vượng</v>
          </cell>
          <cell r="D154" t="str">
            <v>HOSE</v>
          </cell>
          <cell r="E154">
            <v>86</v>
          </cell>
          <cell r="F154">
            <v>6007920</v>
          </cell>
          <cell r="G154">
            <v>450000.00000000006</v>
          </cell>
          <cell r="H154">
            <v>450000.00000000006</v>
          </cell>
          <cell r="I154">
            <v>37659</v>
          </cell>
          <cell r="J154">
            <v>0.7</v>
          </cell>
          <cell r="K154">
            <v>0.7</v>
          </cell>
        </row>
        <row r="155">
          <cell r="B155" t="str">
            <v>VPI</v>
          </cell>
          <cell r="C155" t="str">
            <v>Công ty Cổ phần Đầu tư Văn Phú - Invest</v>
          </cell>
          <cell r="D155" t="str">
            <v>HOSE</v>
          </cell>
          <cell r="E155">
            <v>57</v>
          </cell>
          <cell r="F155">
            <v>592657</v>
          </cell>
          <cell r="G155">
            <v>0</v>
          </cell>
          <cell r="H155">
            <v>3500000</v>
          </cell>
          <cell r="I155">
            <v>2833783</v>
          </cell>
          <cell r="J155">
            <v>0.8</v>
          </cell>
          <cell r="K155">
            <v>0.8</v>
          </cell>
        </row>
        <row r="156">
          <cell r="B156" t="str">
            <v>VRE</v>
          </cell>
          <cell r="C156" t="str">
            <v>Công ty Cổ phần Vincom Retail</v>
          </cell>
          <cell r="D156" t="str">
            <v>HOSE</v>
          </cell>
          <cell r="E156">
            <v>65</v>
          </cell>
          <cell r="F156">
            <v>4192458</v>
          </cell>
          <cell r="G156">
            <v>400000</v>
          </cell>
          <cell r="H156">
            <v>400000</v>
          </cell>
          <cell r="I156">
            <v>22955</v>
          </cell>
          <cell r="J156">
            <v>0.6</v>
          </cell>
          <cell r="K156">
            <v>0.6</v>
          </cell>
        </row>
        <row r="157">
          <cell r="B157" t="str">
            <v>VSC</v>
          </cell>
          <cell r="C157" t="str">
            <v>Công ty Cổ phần Container Việt Nam</v>
          </cell>
          <cell r="D157" t="str">
            <v>HOSE</v>
          </cell>
          <cell r="E157">
            <v>83</v>
          </cell>
          <cell r="F157">
            <v>244814</v>
          </cell>
          <cell r="G157">
            <v>54000</v>
          </cell>
          <cell r="H157">
            <v>54000</v>
          </cell>
          <cell r="I157">
            <v>246</v>
          </cell>
          <cell r="J157">
            <v>0.6</v>
          </cell>
          <cell r="K157">
            <v>0.7</v>
          </cell>
        </row>
        <row r="158">
          <cell r="B158" t="str">
            <v>VTO</v>
          </cell>
          <cell r="C158" t="str">
            <v>Công ty Cổ phần Vận tải Xăng dầu VITACO</v>
          </cell>
          <cell r="D158" t="str">
            <v>HOSE</v>
          </cell>
          <cell r="E158">
            <v>50</v>
          </cell>
          <cell r="F158">
            <v>33776</v>
          </cell>
          <cell r="G158">
            <v>2499.9999999999995</v>
          </cell>
          <cell r="H158">
            <v>2499.9999999999995</v>
          </cell>
          <cell r="I158">
            <v>0</v>
          </cell>
          <cell r="J158">
            <v>0.9</v>
          </cell>
          <cell r="K158">
            <v>0.9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6"/>
  <sheetViews>
    <sheetView tabSelected="1" workbookViewId="0">
      <pane ySplit="4" topLeftCell="A86" activePane="bottomLeft" state="frozen"/>
      <selection pane="bottomLeft" activeCell="C178" sqref="C178"/>
    </sheetView>
  </sheetViews>
  <sheetFormatPr defaultRowHeight="18.95" customHeight="1" x14ac:dyDescent="0.2"/>
  <cols>
    <col min="1" max="1" width="6.140625" style="10" customWidth="1"/>
    <col min="2" max="2" width="9.28515625" style="10" customWidth="1"/>
    <col min="3" max="3" width="49.7109375" style="6" customWidth="1"/>
    <col min="4" max="4" width="10.28515625" style="6" customWidth="1"/>
    <col min="5" max="5" width="13.5703125" style="5" customWidth="1"/>
    <col min="6" max="6" width="11.42578125" style="5" customWidth="1"/>
  </cols>
  <sheetData>
    <row r="1" spans="1:11" ht="18.95" customHeight="1" x14ac:dyDescent="0.2">
      <c r="A1" s="15" t="s">
        <v>313</v>
      </c>
      <c r="B1" s="15"/>
      <c r="C1" s="15"/>
      <c r="D1" s="15"/>
      <c r="E1" s="15"/>
      <c r="F1" s="15"/>
    </row>
    <row r="2" spans="1:11" ht="12" customHeight="1" x14ac:dyDescent="0.2"/>
    <row r="3" spans="1:11" s="3" customFormat="1" ht="18.95" customHeight="1" x14ac:dyDescent="0.2">
      <c r="A3" s="7" t="s">
        <v>0</v>
      </c>
      <c r="B3" s="7" t="s">
        <v>1</v>
      </c>
      <c r="C3" s="7" t="s">
        <v>2</v>
      </c>
      <c r="D3" s="7" t="s">
        <v>3</v>
      </c>
      <c r="E3" s="16" t="s">
        <v>4</v>
      </c>
      <c r="F3" s="16"/>
    </row>
    <row r="4" spans="1:11" s="4" customFormat="1" ht="12" customHeight="1" x14ac:dyDescent="0.2">
      <c r="A4" s="12"/>
      <c r="B4" s="12"/>
      <c r="C4" s="8"/>
      <c r="D4" s="12"/>
      <c r="E4" s="7" t="s">
        <v>97</v>
      </c>
      <c r="F4" s="7" t="s">
        <v>96</v>
      </c>
      <c r="K4" s="3"/>
    </row>
    <row r="5" spans="1:11" s="1" customFormat="1" ht="18.95" customHeight="1" x14ac:dyDescent="0.2">
      <c r="A5" s="13">
        <v>1</v>
      </c>
      <c r="B5" s="13" t="s">
        <v>5</v>
      </c>
      <c r="C5" s="9" t="s">
        <v>232</v>
      </c>
      <c r="D5" s="13" t="s">
        <v>8</v>
      </c>
      <c r="E5" s="11">
        <f>VLOOKUP(B5,'[1]Thang 07'!$B$7:$K$158,10,0)</f>
        <v>0.7</v>
      </c>
      <c r="F5" s="11">
        <f>VLOOKUP(B5,'[1]Thang 07'!$B$7:$J$158,9,0)</f>
        <v>0.7</v>
      </c>
      <c r="G5" s="14"/>
    </row>
    <row r="6" spans="1:11" s="1" customFormat="1" ht="18.95" customHeight="1" x14ac:dyDescent="0.2">
      <c r="A6" s="13">
        <v>2</v>
      </c>
      <c r="B6" s="13" t="s">
        <v>7</v>
      </c>
      <c r="C6" s="9" t="s">
        <v>101</v>
      </c>
      <c r="D6" s="13" t="s">
        <v>6</v>
      </c>
      <c r="E6" s="11">
        <f>VLOOKUP(B6,'[1]Thang 07'!$B$7:$K$158,10,0)</f>
        <v>0.5</v>
      </c>
      <c r="F6" s="11">
        <f>VLOOKUP(B6,'[1]Thang 07'!$B$7:$J$158,9,0)</f>
        <v>0.5</v>
      </c>
      <c r="G6" s="14"/>
    </row>
    <row r="7" spans="1:11" s="2" customFormat="1" ht="18.95" customHeight="1" x14ac:dyDescent="0.2">
      <c r="A7" s="13">
        <v>3</v>
      </c>
      <c r="B7" s="13" t="s">
        <v>210</v>
      </c>
      <c r="C7" s="9" t="s">
        <v>214</v>
      </c>
      <c r="D7" s="13" t="s">
        <v>8</v>
      </c>
      <c r="E7" s="11">
        <f>VLOOKUP(B7,'[1]Thang 07'!$B$7:$K$158,10,0)</f>
        <v>0.7</v>
      </c>
      <c r="F7" s="11">
        <f>VLOOKUP(B7,'[1]Thang 07'!$B$7:$J$158,9,0)</f>
        <v>0.7</v>
      </c>
      <c r="G7" s="14"/>
    </row>
    <row r="8" spans="1:11" s="2" customFormat="1" ht="18.95" customHeight="1" x14ac:dyDescent="0.2">
      <c r="A8" s="13">
        <v>4</v>
      </c>
      <c r="B8" s="13" t="s">
        <v>270</v>
      </c>
      <c r="C8" s="9" t="s">
        <v>291</v>
      </c>
      <c r="D8" s="13" t="s">
        <v>8</v>
      </c>
      <c r="E8" s="11" t="str">
        <f>VLOOKUP(B8,'[1]Thang 07'!$B$7:$K$158,10,0)</f>
        <v>-</v>
      </c>
      <c r="F8" s="11">
        <f>VLOOKUP(B8,'[1]Thang 07'!$B$7:$J$158,9,0)</f>
        <v>0.8</v>
      </c>
      <c r="G8" s="14"/>
    </row>
    <row r="9" spans="1:11" s="2" customFormat="1" ht="18.95" customHeight="1" x14ac:dyDescent="0.2">
      <c r="A9" s="13">
        <v>5</v>
      </c>
      <c r="B9" s="13" t="s">
        <v>48</v>
      </c>
      <c r="C9" s="9" t="s">
        <v>102</v>
      </c>
      <c r="D9" s="13" t="s">
        <v>8</v>
      </c>
      <c r="E9" s="11">
        <f>VLOOKUP(B9,'[1]Thang 07'!$B$7:$K$158,10,0)</f>
        <v>0.8</v>
      </c>
      <c r="F9" s="11">
        <f>VLOOKUP(B9,'[1]Thang 07'!$B$7:$J$158,9,0)</f>
        <v>0.8</v>
      </c>
      <c r="G9" s="14"/>
    </row>
    <row r="10" spans="1:11" s="2" customFormat="1" ht="18.95" customHeight="1" x14ac:dyDescent="0.2">
      <c r="A10" s="13">
        <v>6</v>
      </c>
      <c r="B10" s="13" t="s">
        <v>227</v>
      </c>
      <c r="C10" s="9" t="s">
        <v>228</v>
      </c>
      <c r="D10" s="13" t="s">
        <v>8</v>
      </c>
      <c r="E10" s="11">
        <f>VLOOKUP(B10,'[1]Thang 07'!$B$7:$K$158,10,0)</f>
        <v>0.9</v>
      </c>
      <c r="F10" s="11">
        <f>VLOOKUP(B10,'[1]Thang 07'!$B$7:$J$158,9,0)</f>
        <v>0.9</v>
      </c>
      <c r="G10" s="14"/>
    </row>
    <row r="11" spans="1:11" s="2" customFormat="1" ht="18.95" customHeight="1" x14ac:dyDescent="0.2">
      <c r="A11" s="13">
        <v>7</v>
      </c>
      <c r="B11" s="13" t="s">
        <v>233</v>
      </c>
      <c r="C11" s="9" t="s">
        <v>234</v>
      </c>
      <c r="D11" s="13" t="s">
        <v>6</v>
      </c>
      <c r="E11" s="11">
        <f>VLOOKUP(B11,'[1]Thang 07'!$B$7:$K$158,10,0)</f>
        <v>0.9</v>
      </c>
      <c r="F11" s="11">
        <f>VLOOKUP(B11,'[1]Thang 07'!$B$7:$J$158,9,0)</f>
        <v>0.9</v>
      </c>
      <c r="G11" s="14"/>
    </row>
    <row r="12" spans="1:11" s="2" customFormat="1" ht="18.95" customHeight="1" x14ac:dyDescent="0.2">
      <c r="A12" s="13">
        <v>8</v>
      </c>
      <c r="B12" s="13" t="s">
        <v>95</v>
      </c>
      <c r="C12" s="9" t="s">
        <v>103</v>
      </c>
      <c r="D12" s="13" t="s">
        <v>8</v>
      </c>
      <c r="E12" s="11">
        <f>VLOOKUP(B12,'[1]Thang 07'!$B$7:$K$158,10,0)</f>
        <v>0.8</v>
      </c>
      <c r="F12" s="11">
        <f>VLOOKUP(B12,'[1]Thang 07'!$B$7:$J$158,9,0)</f>
        <v>0.8</v>
      </c>
      <c r="G12" s="14"/>
    </row>
    <row r="13" spans="1:11" s="2" customFormat="1" ht="18.95" customHeight="1" x14ac:dyDescent="0.2">
      <c r="A13" s="13">
        <v>9</v>
      </c>
      <c r="B13" s="13" t="s">
        <v>56</v>
      </c>
      <c r="C13" s="9" t="s">
        <v>104</v>
      </c>
      <c r="D13" s="13" t="s">
        <v>8</v>
      </c>
      <c r="E13" s="11">
        <f>VLOOKUP(B13,'[1]Thang 07'!$B$7:$K$158,10,0)</f>
        <v>0.6</v>
      </c>
      <c r="F13" s="11">
        <f>VLOOKUP(B13,'[1]Thang 07'!$B$7:$J$158,9,0)</f>
        <v>0.5</v>
      </c>
      <c r="G13" s="14"/>
    </row>
    <row r="14" spans="1:11" s="2" customFormat="1" ht="18.95" customHeight="1" x14ac:dyDescent="0.2">
      <c r="A14" s="13">
        <v>10</v>
      </c>
      <c r="B14" s="13" t="s">
        <v>9</v>
      </c>
      <c r="C14" s="9" t="s">
        <v>105</v>
      </c>
      <c r="D14" s="13" t="s">
        <v>8</v>
      </c>
      <c r="E14" s="11">
        <f>VLOOKUP(B14,'[1]Thang 07'!$B$7:$K$158,10,0)</f>
        <v>0.8</v>
      </c>
      <c r="F14" s="11">
        <f>VLOOKUP(B14,'[1]Thang 07'!$B$7:$J$158,9,0)</f>
        <v>0.7</v>
      </c>
      <c r="G14" s="14"/>
    </row>
    <row r="15" spans="1:11" s="2" customFormat="1" ht="18.95" customHeight="1" x14ac:dyDescent="0.2">
      <c r="A15" s="13">
        <v>11</v>
      </c>
      <c r="B15" s="13" t="s">
        <v>10</v>
      </c>
      <c r="C15" s="9" t="s">
        <v>106</v>
      </c>
      <c r="D15" s="13" t="s">
        <v>8</v>
      </c>
      <c r="E15" s="11">
        <f>VLOOKUP(B15,'[1]Thang 07'!$B$7:$K$158,10,0)</f>
        <v>0.6</v>
      </c>
      <c r="F15" s="11">
        <f>VLOOKUP(B15,'[1]Thang 07'!$B$7:$J$158,9,0)</f>
        <v>0.5</v>
      </c>
      <c r="G15" s="14"/>
    </row>
    <row r="16" spans="1:11" s="2" customFormat="1" ht="18.95" customHeight="1" x14ac:dyDescent="0.2">
      <c r="A16" s="13">
        <v>12</v>
      </c>
      <c r="B16" s="13" t="s">
        <v>11</v>
      </c>
      <c r="C16" s="9" t="s">
        <v>12</v>
      </c>
      <c r="D16" s="13" t="s">
        <v>8</v>
      </c>
      <c r="E16" s="11">
        <f>VLOOKUP(B16,'[1]Thang 07'!$B$7:$K$158,10,0)</f>
        <v>0.6</v>
      </c>
      <c r="F16" s="11">
        <f>VLOOKUP(B16,'[1]Thang 07'!$B$7:$J$158,9,0)</f>
        <v>0.6</v>
      </c>
      <c r="G16" s="14"/>
    </row>
    <row r="17" spans="1:7" s="2" customFormat="1" ht="18.95" customHeight="1" x14ac:dyDescent="0.2">
      <c r="A17" s="13">
        <v>13</v>
      </c>
      <c r="B17" s="13" t="s">
        <v>74</v>
      </c>
      <c r="C17" s="9" t="s">
        <v>107</v>
      </c>
      <c r="D17" s="13" t="s">
        <v>6</v>
      </c>
      <c r="E17" s="11">
        <f>VLOOKUP(B17,'[1]Thang 07'!$B$7:$K$158,10,0)</f>
        <v>0.9</v>
      </c>
      <c r="F17" s="11">
        <f>VLOOKUP(B17,'[1]Thang 07'!$B$7:$J$158,9,0)</f>
        <v>0.8</v>
      </c>
      <c r="G17" s="14"/>
    </row>
    <row r="18" spans="1:7" s="2" customFormat="1" ht="18.95" customHeight="1" x14ac:dyDescent="0.2">
      <c r="A18" s="13">
        <v>14</v>
      </c>
      <c r="B18" s="13" t="s">
        <v>192</v>
      </c>
      <c r="C18" s="9" t="s">
        <v>193</v>
      </c>
      <c r="D18" s="13" t="s">
        <v>8</v>
      </c>
      <c r="E18" s="11">
        <f>VLOOKUP(B18,'[1]Thang 07'!$B$7:$K$158,10,0)</f>
        <v>0.7</v>
      </c>
      <c r="F18" s="11">
        <f>VLOOKUP(B18,'[1]Thang 07'!$B$7:$J$158,9,0)</f>
        <v>0.7</v>
      </c>
      <c r="G18" s="14"/>
    </row>
    <row r="19" spans="1:7" s="2" customFormat="1" ht="18.95" customHeight="1" x14ac:dyDescent="0.2">
      <c r="A19" s="13">
        <v>15</v>
      </c>
      <c r="B19" s="13" t="s">
        <v>84</v>
      </c>
      <c r="C19" s="9" t="s">
        <v>292</v>
      </c>
      <c r="D19" s="13" t="s">
        <v>8</v>
      </c>
      <c r="E19" s="11">
        <f>VLOOKUP(B19,'[1]Thang 07'!$B$7:$K$158,10,0)</f>
        <v>0.7</v>
      </c>
      <c r="F19" s="11">
        <f>VLOOKUP(B19,'[1]Thang 07'!$B$7:$J$158,9,0)</f>
        <v>0.7</v>
      </c>
      <c r="G19" s="14"/>
    </row>
    <row r="20" spans="1:7" s="2" customFormat="1" ht="18.95" customHeight="1" x14ac:dyDescent="0.2">
      <c r="A20" s="13">
        <v>16</v>
      </c>
      <c r="B20" s="13" t="s">
        <v>65</v>
      </c>
      <c r="C20" s="9" t="s">
        <v>108</v>
      </c>
      <c r="D20" s="13" t="s">
        <v>6</v>
      </c>
      <c r="E20" s="11">
        <f>VLOOKUP(B20,'[1]Thang 07'!$B$7:$K$158,10,0)</f>
        <v>0.7</v>
      </c>
      <c r="F20" s="11">
        <f>VLOOKUP(B20,'[1]Thang 07'!$B$7:$J$158,9,0)</f>
        <v>0.7</v>
      </c>
      <c r="G20" s="14"/>
    </row>
    <row r="21" spans="1:7" s="2" customFormat="1" ht="18.95" customHeight="1" x14ac:dyDescent="0.2">
      <c r="A21" s="13">
        <v>17</v>
      </c>
      <c r="B21" s="13" t="s">
        <v>49</v>
      </c>
      <c r="C21" s="9" t="s">
        <v>109</v>
      </c>
      <c r="D21" s="13" t="s">
        <v>8</v>
      </c>
      <c r="E21" s="11">
        <f>VLOOKUP(B21,'[1]Thang 07'!$B$7:$K$158,10,0)</f>
        <v>0.9</v>
      </c>
      <c r="F21" s="11">
        <f>VLOOKUP(B21,'[1]Thang 07'!$B$7:$J$158,9,0)</f>
        <v>0.7</v>
      </c>
      <c r="G21" s="14"/>
    </row>
    <row r="22" spans="1:7" s="2" customFormat="1" ht="18.95" customHeight="1" x14ac:dyDescent="0.2">
      <c r="A22" s="13">
        <v>18</v>
      </c>
      <c r="B22" s="13" t="s">
        <v>75</v>
      </c>
      <c r="C22" s="9" t="s">
        <v>110</v>
      </c>
      <c r="D22" s="13" t="s">
        <v>8</v>
      </c>
      <c r="E22" s="11">
        <f>VLOOKUP(B22,'[1]Thang 07'!$B$7:$K$158,10,0)</f>
        <v>0.9</v>
      </c>
      <c r="F22" s="11">
        <f>VLOOKUP(B22,'[1]Thang 07'!$B$7:$J$158,9,0)</f>
        <v>0.8</v>
      </c>
      <c r="G22" s="14"/>
    </row>
    <row r="23" spans="1:7" s="2" customFormat="1" ht="18.95" customHeight="1" x14ac:dyDescent="0.2">
      <c r="A23" s="13">
        <v>19</v>
      </c>
      <c r="B23" s="13" t="s">
        <v>260</v>
      </c>
      <c r="C23" s="9" t="s">
        <v>265</v>
      </c>
      <c r="D23" s="13" t="s">
        <v>8</v>
      </c>
      <c r="E23" s="11">
        <f>VLOOKUP(B23,'[1]Thang 07'!$B$7:$K$158,10,0)</f>
        <v>0.9</v>
      </c>
      <c r="F23" s="11">
        <f>VLOOKUP(B23,'[1]Thang 07'!$B$7:$J$158,9,0)</f>
        <v>0.9</v>
      </c>
      <c r="G23" s="14"/>
    </row>
    <row r="24" spans="1:7" s="2" customFormat="1" ht="18.95" customHeight="1" x14ac:dyDescent="0.2">
      <c r="A24" s="13">
        <v>20</v>
      </c>
      <c r="B24" s="13" t="s">
        <v>13</v>
      </c>
      <c r="C24" s="9" t="s">
        <v>111</v>
      </c>
      <c r="D24" s="13" t="s">
        <v>8</v>
      </c>
      <c r="E24" s="11">
        <f>VLOOKUP(B24,'[1]Thang 07'!$B$7:$K$158,10,0)</f>
        <v>0.8</v>
      </c>
      <c r="F24" s="11">
        <f>VLOOKUP(B24,'[1]Thang 07'!$B$7:$J$158,9,0)</f>
        <v>0.8</v>
      </c>
      <c r="G24" s="14"/>
    </row>
    <row r="25" spans="1:7" s="2" customFormat="1" ht="18.95" customHeight="1" x14ac:dyDescent="0.2">
      <c r="A25" s="13">
        <v>21</v>
      </c>
      <c r="B25" s="13" t="s">
        <v>76</v>
      </c>
      <c r="C25" s="9" t="s">
        <v>112</v>
      </c>
      <c r="D25" s="13" t="s">
        <v>8</v>
      </c>
      <c r="E25" s="11">
        <f>VLOOKUP(B25,'[1]Thang 07'!$B$7:$K$158,10,0)</f>
        <v>0.5</v>
      </c>
      <c r="F25" s="11">
        <f>VLOOKUP(B25,'[1]Thang 07'!$B$7:$J$158,9,0)</f>
        <v>0.5</v>
      </c>
      <c r="G25" s="14"/>
    </row>
    <row r="26" spans="1:7" s="2" customFormat="1" ht="18.95" customHeight="1" x14ac:dyDescent="0.2">
      <c r="A26" s="13">
        <v>22</v>
      </c>
      <c r="B26" s="13" t="s">
        <v>73</v>
      </c>
      <c r="C26" s="9" t="s">
        <v>113</v>
      </c>
      <c r="D26" s="13" t="s">
        <v>8</v>
      </c>
      <c r="E26" s="11">
        <f>VLOOKUP(B26,'[1]Thang 07'!$B$7:$K$158,10,0)</f>
        <v>0.5</v>
      </c>
      <c r="F26" s="11">
        <f>VLOOKUP(B26,'[1]Thang 07'!$B$7:$J$158,9,0)</f>
        <v>0.5</v>
      </c>
      <c r="G26" s="14"/>
    </row>
    <row r="27" spans="1:7" s="2" customFormat="1" ht="18.95" customHeight="1" x14ac:dyDescent="0.2">
      <c r="A27" s="13">
        <v>23</v>
      </c>
      <c r="B27" s="13" t="s">
        <v>271</v>
      </c>
      <c r="C27" s="9" t="s">
        <v>293</v>
      </c>
      <c r="D27" s="13" t="s">
        <v>8</v>
      </c>
      <c r="E27" s="11" t="str">
        <f>VLOOKUP(B27,'[1]Thang 07'!$B$7:$K$158,10,0)</f>
        <v>-</v>
      </c>
      <c r="F27" s="11">
        <f>VLOOKUP(B27,'[1]Thang 07'!$B$7:$J$158,9,0)</f>
        <v>0.8</v>
      </c>
      <c r="G27" s="14"/>
    </row>
    <row r="28" spans="1:7" s="2" customFormat="1" ht="18.95" customHeight="1" x14ac:dyDescent="0.2">
      <c r="A28" s="13">
        <v>24</v>
      </c>
      <c r="B28" s="13" t="s">
        <v>14</v>
      </c>
      <c r="C28" s="9" t="s">
        <v>114</v>
      </c>
      <c r="D28" s="13" t="s">
        <v>8</v>
      </c>
      <c r="E28" s="11">
        <f>VLOOKUP(B28,'[1]Thang 07'!$B$7:$K$158,10,0)</f>
        <v>0.5</v>
      </c>
      <c r="F28" s="11">
        <f>VLOOKUP(B28,'[1]Thang 07'!$B$7:$J$158,9,0)</f>
        <v>0.5</v>
      </c>
      <c r="G28" s="14"/>
    </row>
    <row r="29" spans="1:7" s="2" customFormat="1" ht="18.95" customHeight="1" x14ac:dyDescent="0.2">
      <c r="A29" s="13">
        <v>25</v>
      </c>
      <c r="B29" s="13" t="s">
        <v>86</v>
      </c>
      <c r="C29" s="9" t="s">
        <v>115</v>
      </c>
      <c r="D29" s="13" t="s">
        <v>8</v>
      </c>
      <c r="E29" s="11">
        <f>VLOOKUP(B29,'[1]Thang 07'!$B$7:$K$158,10,0)</f>
        <v>0.7</v>
      </c>
      <c r="F29" s="11">
        <f>VLOOKUP(B29,'[1]Thang 07'!$B$7:$J$158,9,0)</f>
        <v>0.7</v>
      </c>
      <c r="G29" s="14"/>
    </row>
    <row r="30" spans="1:7" s="2" customFormat="1" ht="18.95" customHeight="1" x14ac:dyDescent="0.2">
      <c r="A30" s="13">
        <v>26</v>
      </c>
      <c r="B30" s="13" t="s">
        <v>243</v>
      </c>
      <c r="C30" s="9" t="s">
        <v>197</v>
      </c>
      <c r="D30" s="13" t="s">
        <v>8</v>
      </c>
      <c r="E30" s="11">
        <f>VLOOKUP(B30,'[1]Thang 07'!$B$7:$K$158,10,0)</f>
        <v>0.8</v>
      </c>
      <c r="F30" s="11">
        <f>VLOOKUP(B30,'[1]Thang 07'!$B$7:$J$158,9,0)</f>
        <v>0.7</v>
      </c>
      <c r="G30" s="14"/>
    </row>
    <row r="31" spans="1:7" s="2" customFormat="1" ht="18.95" customHeight="1" x14ac:dyDescent="0.2">
      <c r="A31" s="13">
        <v>27</v>
      </c>
      <c r="B31" s="13" t="s">
        <v>261</v>
      </c>
      <c r="C31" s="9" t="s">
        <v>266</v>
      </c>
      <c r="D31" s="13" t="s">
        <v>8</v>
      </c>
      <c r="E31" s="11">
        <f>VLOOKUP(B31,'[1]Thang 07'!$B$7:$K$158,10,0)</f>
        <v>0.9</v>
      </c>
      <c r="F31" s="11">
        <f>VLOOKUP(B31,'[1]Thang 07'!$B$7:$J$158,9,0)</f>
        <v>0.8</v>
      </c>
      <c r="G31" s="14"/>
    </row>
    <row r="32" spans="1:7" s="2" customFormat="1" ht="18.95" customHeight="1" x14ac:dyDescent="0.2">
      <c r="A32" s="13">
        <v>28</v>
      </c>
      <c r="B32" s="13" t="s">
        <v>77</v>
      </c>
      <c r="C32" s="9" t="s">
        <v>116</v>
      </c>
      <c r="D32" s="13" t="s">
        <v>8</v>
      </c>
      <c r="E32" s="11">
        <f>VLOOKUP(B32,'[1]Thang 07'!$B$7:$K$158,10,0)</f>
        <v>0.8</v>
      </c>
      <c r="F32" s="11">
        <f>VLOOKUP(B32,'[1]Thang 07'!$B$7:$J$158,9,0)</f>
        <v>0.7</v>
      </c>
      <c r="G32" s="14"/>
    </row>
    <row r="33" spans="1:7" s="2" customFormat="1" ht="18.95" customHeight="1" x14ac:dyDescent="0.2">
      <c r="A33" s="13">
        <v>29</v>
      </c>
      <c r="B33" s="13" t="s">
        <v>87</v>
      </c>
      <c r="C33" s="9" t="s">
        <v>231</v>
      </c>
      <c r="D33" s="13" t="s">
        <v>6</v>
      </c>
      <c r="E33" s="11">
        <f>VLOOKUP(B33,'[1]Thang 07'!$B$7:$K$158,10,0)</f>
        <v>0.6</v>
      </c>
      <c r="F33" s="11">
        <f>VLOOKUP(B33,'[1]Thang 07'!$B$7:$J$158,9,0)</f>
        <v>0.6</v>
      </c>
      <c r="G33" s="14"/>
    </row>
    <row r="34" spans="1:7" s="2" customFormat="1" ht="18.95" customHeight="1" x14ac:dyDescent="0.2">
      <c r="A34" s="13">
        <v>30</v>
      </c>
      <c r="B34" s="13" t="s">
        <v>93</v>
      </c>
      <c r="C34" s="9" t="s">
        <v>117</v>
      </c>
      <c r="D34" s="13" t="s">
        <v>8</v>
      </c>
      <c r="E34" s="11">
        <f>VLOOKUP(B34,'[1]Thang 07'!$B$7:$K$158,10,0)</f>
        <v>0.6</v>
      </c>
      <c r="F34" s="11">
        <f>VLOOKUP(B34,'[1]Thang 07'!$B$7:$J$158,9,0)</f>
        <v>0.6</v>
      </c>
      <c r="G34" s="14"/>
    </row>
    <row r="35" spans="1:7" s="2" customFormat="1" ht="18.95" customHeight="1" x14ac:dyDescent="0.2">
      <c r="A35" s="13">
        <v>31</v>
      </c>
      <c r="B35" s="13" t="s">
        <v>54</v>
      </c>
      <c r="C35" s="9" t="s">
        <v>118</v>
      </c>
      <c r="D35" s="13" t="s">
        <v>8</v>
      </c>
      <c r="E35" s="11">
        <f>VLOOKUP(B35,'[1]Thang 07'!$B$7:$K$158,10,0)</f>
        <v>0.6</v>
      </c>
      <c r="F35" s="11">
        <f>VLOOKUP(B35,'[1]Thang 07'!$B$7:$J$158,9,0)</f>
        <v>0.6</v>
      </c>
      <c r="G35" s="14"/>
    </row>
    <row r="36" spans="1:7" s="2" customFormat="1" ht="18.95" customHeight="1" x14ac:dyDescent="0.2">
      <c r="A36" s="13">
        <v>32</v>
      </c>
      <c r="B36" s="13" t="s">
        <v>50</v>
      </c>
      <c r="C36" s="9" t="s">
        <v>119</v>
      </c>
      <c r="D36" s="13" t="s">
        <v>8</v>
      </c>
      <c r="E36" s="11">
        <f>VLOOKUP(B36,'[1]Thang 07'!$B$7:$K$158,10,0)</f>
        <v>0.7</v>
      </c>
      <c r="F36" s="11">
        <f>VLOOKUP(B36,'[1]Thang 07'!$B$7:$J$158,9,0)</f>
        <v>0.7</v>
      </c>
      <c r="G36" s="14"/>
    </row>
    <row r="37" spans="1:7" s="2" customFormat="1" ht="18.95" customHeight="1" x14ac:dyDescent="0.2">
      <c r="A37" s="13">
        <v>33</v>
      </c>
      <c r="B37" s="13" t="s">
        <v>88</v>
      </c>
      <c r="C37" s="9" t="s">
        <v>120</v>
      </c>
      <c r="D37" s="13" t="s">
        <v>8</v>
      </c>
      <c r="E37" s="11">
        <f>VLOOKUP(B37,'[1]Thang 07'!$B$7:$K$158,10,0)</f>
        <v>0.6</v>
      </c>
      <c r="F37" s="11">
        <f>VLOOKUP(B37,'[1]Thang 07'!$B$7:$J$158,9,0)</f>
        <v>0.6</v>
      </c>
      <c r="G37" s="14"/>
    </row>
    <row r="38" spans="1:7" s="2" customFormat="1" ht="18.95" customHeight="1" x14ac:dyDescent="0.2">
      <c r="A38" s="13">
        <v>34</v>
      </c>
      <c r="B38" s="13" t="s">
        <v>15</v>
      </c>
      <c r="C38" s="9" t="s">
        <v>121</v>
      </c>
      <c r="D38" s="13" t="s">
        <v>8</v>
      </c>
      <c r="E38" s="11">
        <f>VLOOKUP(B38,'[1]Thang 07'!$B$7:$K$158,10,0)</f>
        <v>0.8</v>
      </c>
      <c r="F38" s="11">
        <f>VLOOKUP(B38,'[1]Thang 07'!$B$7:$J$158,9,0)</f>
        <v>0.7</v>
      </c>
      <c r="G38" s="14"/>
    </row>
    <row r="39" spans="1:7" s="2" customFormat="1" ht="18.95" customHeight="1" x14ac:dyDescent="0.2">
      <c r="A39" s="13">
        <v>35</v>
      </c>
      <c r="B39" s="13" t="s">
        <v>272</v>
      </c>
      <c r="C39" s="9" t="s">
        <v>294</v>
      </c>
      <c r="D39" s="13" t="s">
        <v>8</v>
      </c>
      <c r="E39" s="11" t="str">
        <f>VLOOKUP(B39,'[1]Thang 07'!$B$7:$K$158,10,0)</f>
        <v>-</v>
      </c>
      <c r="F39" s="11">
        <f>VLOOKUP(B39,'[1]Thang 07'!$B$7:$J$158,9,0)</f>
        <v>0.8</v>
      </c>
      <c r="G39" s="14"/>
    </row>
    <row r="40" spans="1:7" s="2" customFormat="1" ht="18.95" customHeight="1" x14ac:dyDescent="0.2">
      <c r="A40" s="13">
        <v>36</v>
      </c>
      <c r="B40" s="13" t="s">
        <v>16</v>
      </c>
      <c r="C40" s="9" t="s">
        <v>122</v>
      </c>
      <c r="D40" s="13" t="s">
        <v>8</v>
      </c>
      <c r="E40" s="11">
        <f>VLOOKUP(B40,'[1]Thang 07'!$B$7:$K$158,10,0)</f>
        <v>0.5</v>
      </c>
      <c r="F40" s="11">
        <f>VLOOKUP(B40,'[1]Thang 07'!$B$7:$J$158,9,0)</f>
        <v>0.5</v>
      </c>
      <c r="G40" s="14"/>
    </row>
    <row r="41" spans="1:7" s="2" customFormat="1" ht="18.95" customHeight="1" x14ac:dyDescent="0.2">
      <c r="A41" s="13">
        <v>37</v>
      </c>
      <c r="B41" s="13" t="s">
        <v>89</v>
      </c>
      <c r="C41" s="9" t="s">
        <v>123</v>
      </c>
      <c r="D41" s="13" t="s">
        <v>8</v>
      </c>
      <c r="E41" s="11">
        <f>VLOOKUP(B41,'[1]Thang 07'!$B$7:$K$158,10,0)</f>
        <v>0.7</v>
      </c>
      <c r="F41" s="11">
        <f>VLOOKUP(B41,'[1]Thang 07'!$B$7:$J$158,9,0)</f>
        <v>0.7</v>
      </c>
      <c r="G41" s="14"/>
    </row>
    <row r="42" spans="1:7" s="2" customFormat="1" ht="18.95" customHeight="1" x14ac:dyDescent="0.2">
      <c r="A42" s="13">
        <v>38</v>
      </c>
      <c r="B42" s="13" t="s">
        <v>17</v>
      </c>
      <c r="C42" s="9" t="s">
        <v>124</v>
      </c>
      <c r="D42" s="13" t="s">
        <v>8</v>
      </c>
      <c r="E42" s="11">
        <f>VLOOKUP(B42,'[1]Thang 07'!$B$7:$K$158,10,0)</f>
        <v>0.7</v>
      </c>
      <c r="F42" s="11">
        <f>VLOOKUP(B42,'[1]Thang 07'!$B$7:$J$158,9,0)</f>
        <v>0.6</v>
      </c>
      <c r="G42" s="14"/>
    </row>
    <row r="43" spans="1:7" s="2" customFormat="1" ht="18.95" customHeight="1" x14ac:dyDescent="0.2">
      <c r="A43" s="13">
        <v>39</v>
      </c>
      <c r="B43" s="13" t="s">
        <v>273</v>
      </c>
      <c r="C43" s="9" t="s">
        <v>295</v>
      </c>
      <c r="D43" s="13" t="s">
        <v>8</v>
      </c>
      <c r="E43" s="11" t="str">
        <f>VLOOKUP(B43,'[1]Thang 07'!$B$7:$K$158,10,0)</f>
        <v>-</v>
      </c>
      <c r="F43" s="11">
        <f>VLOOKUP(B43,'[1]Thang 07'!$B$7:$J$158,9,0)</f>
        <v>0.7</v>
      </c>
      <c r="G43" s="14"/>
    </row>
    <row r="44" spans="1:7" s="2" customFormat="1" ht="18.95" customHeight="1" x14ac:dyDescent="0.2">
      <c r="A44" s="13">
        <v>40</v>
      </c>
      <c r="B44" s="13" t="s">
        <v>18</v>
      </c>
      <c r="C44" s="9" t="s">
        <v>194</v>
      </c>
      <c r="D44" s="13" t="s">
        <v>8</v>
      </c>
      <c r="E44" s="11">
        <f>VLOOKUP(B44,'[1]Thang 07'!$B$7:$K$158,10,0)</f>
        <v>0.7</v>
      </c>
      <c r="F44" s="11">
        <f>VLOOKUP(B44,'[1]Thang 07'!$B$7:$J$158,9,0)</f>
        <v>0.7</v>
      </c>
      <c r="G44" s="14"/>
    </row>
    <row r="45" spans="1:7" s="2" customFormat="1" ht="18.95" customHeight="1" x14ac:dyDescent="0.2">
      <c r="A45" s="13">
        <v>41</v>
      </c>
      <c r="B45" s="13" t="s">
        <v>195</v>
      </c>
      <c r="C45" s="9" t="s">
        <v>196</v>
      </c>
      <c r="D45" s="13" t="s">
        <v>8</v>
      </c>
      <c r="E45" s="11">
        <f>VLOOKUP(B45,'[1]Thang 07'!$B$7:$K$158,10,0)</f>
        <v>0.6</v>
      </c>
      <c r="F45" s="11">
        <f>VLOOKUP(B45,'[1]Thang 07'!$B$7:$J$158,9,0)</f>
        <v>0.6</v>
      </c>
      <c r="G45" s="14"/>
    </row>
    <row r="46" spans="1:7" s="2" customFormat="1" ht="18.95" customHeight="1" x14ac:dyDescent="0.2">
      <c r="A46" s="13">
        <v>42</v>
      </c>
      <c r="B46" s="13" t="s">
        <v>235</v>
      </c>
      <c r="C46" s="9" t="s">
        <v>236</v>
      </c>
      <c r="D46" s="13" t="s">
        <v>8</v>
      </c>
      <c r="E46" s="11">
        <f>VLOOKUP(B46,'[1]Thang 07'!$B$7:$K$158,10,0)</f>
        <v>0.8</v>
      </c>
      <c r="F46" s="11">
        <f>VLOOKUP(B46,'[1]Thang 07'!$B$7:$J$158,9,0)</f>
        <v>0.7</v>
      </c>
      <c r="G46" s="14"/>
    </row>
    <row r="47" spans="1:7" s="2" customFormat="1" ht="18.95" customHeight="1" x14ac:dyDescent="0.2">
      <c r="A47" s="13">
        <v>43</v>
      </c>
      <c r="B47" s="13" t="s">
        <v>51</v>
      </c>
      <c r="C47" s="9" t="s">
        <v>125</v>
      </c>
      <c r="D47" s="13" t="s">
        <v>8</v>
      </c>
      <c r="E47" s="11">
        <f>VLOOKUP(B47,'[1]Thang 07'!$B$7:$K$158,10,0)</f>
        <v>0.6</v>
      </c>
      <c r="F47" s="11">
        <f>VLOOKUP(B47,'[1]Thang 07'!$B$7:$J$158,9,0)</f>
        <v>0.6</v>
      </c>
      <c r="G47" s="14"/>
    </row>
    <row r="48" spans="1:7" s="2" customFormat="1" ht="18.95" customHeight="1" x14ac:dyDescent="0.2">
      <c r="A48" s="13">
        <v>44</v>
      </c>
      <c r="B48" s="13" t="s">
        <v>19</v>
      </c>
      <c r="C48" s="9" t="s">
        <v>126</v>
      </c>
      <c r="D48" s="13" t="s">
        <v>8</v>
      </c>
      <c r="E48" s="11">
        <f>VLOOKUP(B48,'[1]Thang 07'!$B$7:$K$158,10,0)</f>
        <v>0.5</v>
      </c>
      <c r="F48" s="11">
        <f>VLOOKUP(B48,'[1]Thang 07'!$B$7:$J$158,9,0)</f>
        <v>0.5</v>
      </c>
      <c r="G48" s="14"/>
    </row>
    <row r="49" spans="1:7" s="2" customFormat="1" ht="18.95" customHeight="1" x14ac:dyDescent="0.2">
      <c r="A49" s="13">
        <v>45</v>
      </c>
      <c r="B49" s="13" t="s">
        <v>250</v>
      </c>
      <c r="C49" s="9" t="s">
        <v>255</v>
      </c>
      <c r="D49" s="13" t="s">
        <v>8</v>
      </c>
      <c r="E49" s="11">
        <f>VLOOKUP(B49,'[1]Thang 07'!$B$7:$K$158,10,0)</f>
        <v>0.8</v>
      </c>
      <c r="F49" s="11">
        <f>VLOOKUP(B49,'[1]Thang 07'!$B$7:$J$158,9,0)</f>
        <v>0.8</v>
      </c>
      <c r="G49" s="14"/>
    </row>
    <row r="50" spans="1:7" s="2" customFormat="1" ht="18.95" customHeight="1" x14ac:dyDescent="0.2">
      <c r="A50" s="13">
        <v>46</v>
      </c>
      <c r="B50" s="13" t="s">
        <v>274</v>
      </c>
      <c r="C50" s="9" t="s">
        <v>296</v>
      </c>
      <c r="D50" s="13" t="s">
        <v>8</v>
      </c>
      <c r="E50" s="11" t="str">
        <f>VLOOKUP(B50,'[1]Thang 07'!$B$7:$K$158,10,0)</f>
        <v>-</v>
      </c>
      <c r="F50" s="11">
        <f>VLOOKUP(B50,'[1]Thang 07'!$B$7:$J$158,9,0)</f>
        <v>0.9</v>
      </c>
      <c r="G50" s="14"/>
    </row>
    <row r="51" spans="1:7" s="2" customFormat="1" ht="18.95" customHeight="1" x14ac:dyDescent="0.2">
      <c r="A51" s="13">
        <v>47</v>
      </c>
      <c r="B51" s="13" t="s">
        <v>20</v>
      </c>
      <c r="C51" s="9" t="s">
        <v>127</v>
      </c>
      <c r="D51" s="13" t="s">
        <v>8</v>
      </c>
      <c r="E51" s="11">
        <f>VLOOKUP(B51,'[1]Thang 07'!$B$7:$K$158,10,0)</f>
        <v>0.5</v>
      </c>
      <c r="F51" s="11">
        <f>VLOOKUP(B51,'[1]Thang 07'!$B$7:$J$158,9,0)</f>
        <v>0.5</v>
      </c>
      <c r="G51" s="14"/>
    </row>
    <row r="52" spans="1:7" s="2" customFormat="1" ht="18.95" customHeight="1" x14ac:dyDescent="0.2">
      <c r="A52" s="13">
        <v>48</v>
      </c>
      <c r="B52" s="13" t="s">
        <v>275</v>
      </c>
      <c r="C52" s="9" t="s">
        <v>297</v>
      </c>
      <c r="D52" s="13" t="s">
        <v>8</v>
      </c>
      <c r="E52" s="11" t="str">
        <f>VLOOKUP(B52,'[1]Thang 07'!$B$7:$K$158,10,0)</f>
        <v>-</v>
      </c>
      <c r="F52" s="11">
        <f>VLOOKUP(B52,'[1]Thang 07'!$B$7:$J$158,9,0)</f>
        <v>0.9</v>
      </c>
      <c r="G52" s="14"/>
    </row>
    <row r="53" spans="1:7" s="2" customFormat="1" ht="18.95" customHeight="1" x14ac:dyDescent="0.2">
      <c r="A53" s="13">
        <v>49</v>
      </c>
      <c r="B53" s="13" t="s">
        <v>276</v>
      </c>
      <c r="C53" s="9" t="s">
        <v>298</v>
      </c>
      <c r="D53" s="13" t="s">
        <v>8</v>
      </c>
      <c r="E53" s="11" t="str">
        <f>VLOOKUP(B53,'[1]Thang 07'!$B$7:$K$158,10,0)</f>
        <v>-</v>
      </c>
      <c r="F53" s="11">
        <f>VLOOKUP(B53,'[1]Thang 07'!$B$7:$J$158,9,0)</f>
        <v>0.7</v>
      </c>
      <c r="G53" s="14"/>
    </row>
    <row r="54" spans="1:7" s="2" customFormat="1" ht="18.95" customHeight="1" x14ac:dyDescent="0.2">
      <c r="A54" s="13">
        <v>50</v>
      </c>
      <c r="B54" s="13" t="s">
        <v>21</v>
      </c>
      <c r="C54" s="9" t="s">
        <v>128</v>
      </c>
      <c r="D54" s="13" t="s">
        <v>8</v>
      </c>
      <c r="E54" s="11">
        <f>VLOOKUP(B54,'[1]Thang 07'!$B$7:$K$158,10,0)</f>
        <v>0.7</v>
      </c>
      <c r="F54" s="11">
        <f>VLOOKUP(B54,'[1]Thang 07'!$B$7:$J$158,9,0)</f>
        <v>0.6</v>
      </c>
      <c r="G54" s="14"/>
    </row>
    <row r="55" spans="1:7" s="2" customFormat="1" ht="18.95" customHeight="1" x14ac:dyDescent="0.2">
      <c r="A55" s="13">
        <v>51</v>
      </c>
      <c r="B55" s="13" t="s">
        <v>78</v>
      </c>
      <c r="C55" s="9" t="s">
        <v>129</v>
      </c>
      <c r="D55" s="13" t="s">
        <v>8</v>
      </c>
      <c r="E55" s="11">
        <f>VLOOKUP(B55,'[1]Thang 07'!$B$7:$K$158,10,0)</f>
        <v>0.7</v>
      </c>
      <c r="F55" s="11">
        <f>VLOOKUP(B55,'[1]Thang 07'!$B$7:$J$158,9,0)</f>
        <v>0.7</v>
      </c>
      <c r="G55" s="14"/>
    </row>
    <row r="56" spans="1:7" s="2" customFormat="1" ht="18.95" customHeight="1" x14ac:dyDescent="0.2">
      <c r="A56" s="13">
        <v>52</v>
      </c>
      <c r="B56" s="13" t="s">
        <v>79</v>
      </c>
      <c r="C56" s="9" t="s">
        <v>130</v>
      </c>
      <c r="D56" s="13" t="s">
        <v>8</v>
      </c>
      <c r="E56" s="11">
        <f>VLOOKUP(B56,'[1]Thang 07'!$B$7:$K$158,10,0)</f>
        <v>0.9</v>
      </c>
      <c r="F56" s="11">
        <f>VLOOKUP(B56,'[1]Thang 07'!$B$7:$J$158,9,0)</f>
        <v>0.9</v>
      </c>
      <c r="G56" s="14"/>
    </row>
    <row r="57" spans="1:7" s="2" customFormat="1" ht="18.95" customHeight="1" x14ac:dyDescent="0.2">
      <c r="A57" s="13">
        <v>53</v>
      </c>
      <c r="B57" s="13" t="s">
        <v>22</v>
      </c>
      <c r="C57" s="9" t="s">
        <v>131</v>
      </c>
      <c r="D57" s="13" t="s">
        <v>8</v>
      </c>
      <c r="E57" s="11">
        <f>VLOOKUP(B57,'[1]Thang 07'!$B$7:$K$158,10,0)</f>
        <v>0.8</v>
      </c>
      <c r="F57" s="11">
        <f>VLOOKUP(B57,'[1]Thang 07'!$B$7:$J$158,9,0)</f>
        <v>0.8</v>
      </c>
      <c r="G57" s="14"/>
    </row>
    <row r="58" spans="1:7" s="2" customFormat="1" ht="18.95" customHeight="1" x14ac:dyDescent="0.2">
      <c r="A58" s="13">
        <v>54</v>
      </c>
      <c r="B58" s="13" t="s">
        <v>23</v>
      </c>
      <c r="C58" s="9" t="s">
        <v>132</v>
      </c>
      <c r="D58" s="13" t="s">
        <v>8</v>
      </c>
      <c r="E58" s="11">
        <f>VLOOKUP(B58,'[1]Thang 07'!$B$7:$K$158,10,0)</f>
        <v>0.8</v>
      </c>
      <c r="F58" s="11">
        <f>VLOOKUP(B58,'[1]Thang 07'!$B$7:$J$158,9,0)</f>
        <v>0.6</v>
      </c>
      <c r="G58" s="14"/>
    </row>
    <row r="59" spans="1:7" s="2" customFormat="1" ht="18.95" customHeight="1" x14ac:dyDescent="0.2">
      <c r="A59" s="13">
        <v>55</v>
      </c>
      <c r="B59" s="13" t="s">
        <v>202</v>
      </c>
      <c r="C59" s="9" t="s">
        <v>203</v>
      </c>
      <c r="D59" s="13" t="s">
        <v>8</v>
      </c>
      <c r="E59" s="11">
        <f>VLOOKUP(B59,'[1]Thang 07'!$B$7:$K$158,10,0)</f>
        <v>0.6</v>
      </c>
      <c r="F59" s="11">
        <f>VLOOKUP(B59,'[1]Thang 07'!$B$7:$J$158,9,0)</f>
        <v>0.6</v>
      </c>
      <c r="G59" s="14"/>
    </row>
    <row r="60" spans="1:7" s="2" customFormat="1" ht="18.95" customHeight="1" x14ac:dyDescent="0.2">
      <c r="A60" s="13">
        <v>56</v>
      </c>
      <c r="B60" s="13" t="s">
        <v>90</v>
      </c>
      <c r="C60" s="9" t="s">
        <v>133</v>
      </c>
      <c r="D60" s="13" t="s">
        <v>8</v>
      </c>
      <c r="E60" s="11">
        <f>VLOOKUP(B60,'[1]Thang 07'!$B$7:$K$158,10,0)</f>
        <v>0.6</v>
      </c>
      <c r="F60" s="11">
        <f>VLOOKUP(B60,'[1]Thang 07'!$B$7:$J$158,9,0)</f>
        <v>0.6</v>
      </c>
      <c r="G60" s="14"/>
    </row>
    <row r="61" spans="1:7" s="2" customFormat="1" ht="18.95" customHeight="1" x14ac:dyDescent="0.2">
      <c r="A61" s="13">
        <v>57</v>
      </c>
      <c r="B61" s="13" t="s">
        <v>204</v>
      </c>
      <c r="C61" s="9" t="s">
        <v>205</v>
      </c>
      <c r="D61" s="13" t="s">
        <v>8</v>
      </c>
      <c r="E61" s="11">
        <f>VLOOKUP(B61,'[1]Thang 07'!$B$7:$K$158,10,0)</f>
        <v>0.6</v>
      </c>
      <c r="F61" s="11">
        <f>VLOOKUP(B61,'[1]Thang 07'!$B$7:$J$158,9,0)</f>
        <v>0.6</v>
      </c>
      <c r="G61" s="14"/>
    </row>
    <row r="62" spans="1:7" s="2" customFormat="1" ht="18.95" customHeight="1" x14ac:dyDescent="0.2">
      <c r="A62" s="13">
        <v>58</v>
      </c>
      <c r="B62" s="13" t="s">
        <v>277</v>
      </c>
      <c r="C62" s="9" t="s">
        <v>299</v>
      </c>
      <c r="D62" s="13" t="s">
        <v>8</v>
      </c>
      <c r="E62" s="11" t="str">
        <f>VLOOKUP(B62,'[1]Thang 07'!$B$7:$K$158,10,0)</f>
        <v>-</v>
      </c>
      <c r="F62" s="11">
        <f>VLOOKUP(B62,'[1]Thang 07'!$B$7:$J$158,9,0)</f>
        <v>0.9</v>
      </c>
      <c r="G62" s="14"/>
    </row>
    <row r="63" spans="1:7" s="2" customFormat="1" ht="18.95" customHeight="1" x14ac:dyDescent="0.2">
      <c r="A63" s="13">
        <v>59</v>
      </c>
      <c r="B63" s="13" t="s">
        <v>24</v>
      </c>
      <c r="C63" s="9" t="s">
        <v>134</v>
      </c>
      <c r="D63" s="13" t="s">
        <v>8</v>
      </c>
      <c r="E63" s="11">
        <f>VLOOKUP(B63,'[1]Thang 07'!$B$7:$K$158,10,0)</f>
        <v>0.5</v>
      </c>
      <c r="F63" s="11">
        <f>VLOOKUP(B63,'[1]Thang 07'!$B$7:$J$158,9,0)</f>
        <v>0.5</v>
      </c>
      <c r="G63" s="14"/>
    </row>
    <row r="64" spans="1:7" s="2" customFormat="1" ht="18.95" customHeight="1" x14ac:dyDescent="0.2">
      <c r="A64" s="13">
        <v>60</v>
      </c>
      <c r="B64" s="13" t="s">
        <v>221</v>
      </c>
      <c r="C64" s="9" t="s">
        <v>224</v>
      </c>
      <c r="D64" s="13" t="s">
        <v>8</v>
      </c>
      <c r="E64" s="11">
        <f>VLOOKUP(B64,'[1]Thang 07'!$B$7:$K$158,10,0)</f>
        <v>0.8</v>
      </c>
      <c r="F64" s="11">
        <f>VLOOKUP(B64,'[1]Thang 07'!$B$7:$J$158,9,0)</f>
        <v>0.8</v>
      </c>
      <c r="G64" s="14"/>
    </row>
    <row r="65" spans="1:7" s="2" customFormat="1" ht="18.95" customHeight="1" x14ac:dyDescent="0.2">
      <c r="A65" s="13">
        <v>61</v>
      </c>
      <c r="B65" s="13" t="s">
        <v>25</v>
      </c>
      <c r="C65" s="9" t="s">
        <v>135</v>
      </c>
      <c r="D65" s="13" t="s">
        <v>8</v>
      </c>
      <c r="E65" s="11">
        <f>VLOOKUP(B65,'[1]Thang 07'!$B$7:$K$158,10,0)</f>
        <v>0.5</v>
      </c>
      <c r="F65" s="11">
        <f>VLOOKUP(B65,'[1]Thang 07'!$B$7:$J$158,9,0)</f>
        <v>0.5</v>
      </c>
      <c r="G65" s="14"/>
    </row>
    <row r="66" spans="1:7" s="2" customFormat="1" ht="18.95" customHeight="1" x14ac:dyDescent="0.2">
      <c r="A66" s="13">
        <v>62</v>
      </c>
      <c r="B66" s="13" t="s">
        <v>57</v>
      </c>
      <c r="C66" s="9" t="s">
        <v>136</v>
      </c>
      <c r="D66" s="13" t="s">
        <v>8</v>
      </c>
      <c r="E66" s="11">
        <f>VLOOKUP(B66,'[1]Thang 07'!$B$7:$K$158,10,0)</f>
        <v>0.7</v>
      </c>
      <c r="F66" s="11">
        <f>VLOOKUP(B66,'[1]Thang 07'!$B$7:$J$158,9,0)</f>
        <v>0.7</v>
      </c>
      <c r="G66" s="14"/>
    </row>
    <row r="67" spans="1:7" s="2" customFormat="1" ht="18.95" customHeight="1" x14ac:dyDescent="0.2">
      <c r="A67" s="13">
        <v>63</v>
      </c>
      <c r="B67" s="13" t="s">
        <v>190</v>
      </c>
      <c r="C67" s="9" t="s">
        <v>191</v>
      </c>
      <c r="D67" s="13" t="s">
        <v>8</v>
      </c>
      <c r="E67" s="11">
        <f>VLOOKUP(B67,'[1]Thang 07'!$B$7:$K$158,10,0)</f>
        <v>0.9</v>
      </c>
      <c r="F67" s="11">
        <f>VLOOKUP(B67,'[1]Thang 07'!$B$7:$J$158,9,0)</f>
        <v>0.9</v>
      </c>
      <c r="G67" s="14"/>
    </row>
    <row r="68" spans="1:7" s="2" customFormat="1" ht="18.95" customHeight="1" x14ac:dyDescent="0.2">
      <c r="A68" s="13">
        <v>64</v>
      </c>
      <c r="B68" s="13" t="s">
        <v>26</v>
      </c>
      <c r="C68" s="9" t="s">
        <v>137</v>
      </c>
      <c r="D68" s="13" t="s">
        <v>8</v>
      </c>
      <c r="E68" s="11">
        <f>VLOOKUP(B68,'[1]Thang 07'!$B$7:$K$158,10,0)</f>
        <v>0.7</v>
      </c>
      <c r="F68" s="11">
        <f>VLOOKUP(B68,'[1]Thang 07'!$B$7:$J$158,9,0)</f>
        <v>0.7</v>
      </c>
      <c r="G68" s="14"/>
    </row>
    <row r="69" spans="1:7" s="2" customFormat="1" ht="18.95" customHeight="1" x14ac:dyDescent="0.2">
      <c r="A69" s="13">
        <v>65</v>
      </c>
      <c r="B69" s="13" t="s">
        <v>244</v>
      </c>
      <c r="C69" s="9" t="s">
        <v>247</v>
      </c>
      <c r="D69" s="13" t="s">
        <v>8</v>
      </c>
      <c r="E69" s="11">
        <f>VLOOKUP(B69,'[1]Thang 07'!$B$7:$K$158,10,0)</f>
        <v>0.9</v>
      </c>
      <c r="F69" s="11">
        <f>VLOOKUP(B69,'[1]Thang 07'!$B$7:$J$158,9,0)</f>
        <v>0.7</v>
      </c>
      <c r="G69" s="14"/>
    </row>
    <row r="70" spans="1:7" s="2" customFormat="1" ht="18.95" customHeight="1" x14ac:dyDescent="0.2">
      <c r="A70" s="13">
        <v>66</v>
      </c>
      <c r="B70" s="13" t="s">
        <v>278</v>
      </c>
      <c r="C70" s="9" t="s">
        <v>300</v>
      </c>
      <c r="D70" s="13" t="s">
        <v>8</v>
      </c>
      <c r="E70" s="11" t="str">
        <f>VLOOKUP(B70,'[1]Thang 07'!$B$7:$K$158,10,0)</f>
        <v>-</v>
      </c>
      <c r="F70" s="11">
        <f>VLOOKUP(B70,'[1]Thang 07'!$B$7:$J$158,9,0)</f>
        <v>0.9</v>
      </c>
      <c r="G70" s="14"/>
    </row>
    <row r="71" spans="1:7" s="2" customFormat="1" ht="18.95" customHeight="1" x14ac:dyDescent="0.2">
      <c r="A71" s="13">
        <v>67</v>
      </c>
      <c r="B71" s="13" t="s">
        <v>52</v>
      </c>
      <c r="C71" s="9" t="s">
        <v>138</v>
      </c>
      <c r="D71" s="13" t="s">
        <v>8</v>
      </c>
      <c r="E71" s="11">
        <f>VLOOKUP(B71,'[1]Thang 07'!$B$7:$K$158,10,0)</f>
        <v>0.6</v>
      </c>
      <c r="F71" s="11">
        <f>VLOOKUP(B71,'[1]Thang 07'!$B$7:$J$158,9,0)</f>
        <v>0.6</v>
      </c>
      <c r="G71" s="14"/>
    </row>
    <row r="72" spans="1:7" s="2" customFormat="1" ht="18.95" customHeight="1" x14ac:dyDescent="0.2">
      <c r="A72" s="13">
        <v>68</v>
      </c>
      <c r="B72" s="13" t="s">
        <v>279</v>
      </c>
      <c r="C72" s="9" t="s">
        <v>301</v>
      </c>
      <c r="D72" s="13" t="s">
        <v>8</v>
      </c>
      <c r="E72" s="11" t="str">
        <f>VLOOKUP(B72,'[1]Thang 07'!$B$7:$K$158,10,0)</f>
        <v>-</v>
      </c>
      <c r="F72" s="11">
        <f>VLOOKUP(B72,'[1]Thang 07'!$B$7:$J$158,9,0)</f>
        <v>0.9</v>
      </c>
      <c r="G72" s="14"/>
    </row>
    <row r="73" spans="1:7" s="2" customFormat="1" ht="18.95" customHeight="1" x14ac:dyDescent="0.2">
      <c r="A73" s="13">
        <v>69</v>
      </c>
      <c r="B73" s="13" t="s">
        <v>58</v>
      </c>
      <c r="C73" s="9" t="s">
        <v>139</v>
      </c>
      <c r="D73" s="13" t="s">
        <v>8</v>
      </c>
      <c r="E73" s="11">
        <f>VLOOKUP(B73,'[1]Thang 07'!$B$7:$K$158,10,0)</f>
        <v>0.6</v>
      </c>
      <c r="F73" s="11">
        <f>VLOOKUP(B73,'[1]Thang 07'!$B$7:$J$158,9,0)</f>
        <v>0.6</v>
      </c>
      <c r="G73" s="14"/>
    </row>
    <row r="74" spans="1:7" s="2" customFormat="1" ht="18.95" customHeight="1" x14ac:dyDescent="0.2">
      <c r="A74" s="13">
        <v>70</v>
      </c>
      <c r="B74" s="13" t="s">
        <v>206</v>
      </c>
      <c r="C74" s="9" t="s">
        <v>207</v>
      </c>
      <c r="D74" s="13" t="s">
        <v>6</v>
      </c>
      <c r="E74" s="11">
        <f>VLOOKUP(B74,'[1]Thang 07'!$B$7:$K$158,10,0)</f>
        <v>0.5</v>
      </c>
      <c r="F74" s="11">
        <f>VLOOKUP(B74,'[1]Thang 07'!$B$7:$J$158,9,0)</f>
        <v>0.5</v>
      </c>
      <c r="G74" s="14"/>
    </row>
    <row r="75" spans="1:7" s="2" customFormat="1" ht="18.95" customHeight="1" x14ac:dyDescent="0.2">
      <c r="A75" s="13">
        <v>71</v>
      </c>
      <c r="B75" s="13" t="s">
        <v>61</v>
      </c>
      <c r="C75" s="9" t="s">
        <v>140</v>
      </c>
      <c r="D75" s="13" t="s">
        <v>8</v>
      </c>
      <c r="E75" s="11">
        <f>VLOOKUP(B75,'[1]Thang 07'!$B$7:$K$158,10,0)</f>
        <v>0.7</v>
      </c>
      <c r="F75" s="11">
        <f>VLOOKUP(B75,'[1]Thang 07'!$B$7:$J$158,9,0)</f>
        <v>0.7</v>
      </c>
      <c r="G75" s="14"/>
    </row>
    <row r="76" spans="1:7" s="2" customFormat="1" ht="18.95" customHeight="1" x14ac:dyDescent="0.2">
      <c r="A76" s="13">
        <v>72</v>
      </c>
      <c r="B76" s="13" t="s">
        <v>62</v>
      </c>
      <c r="C76" s="9" t="s">
        <v>141</v>
      </c>
      <c r="D76" s="13" t="s">
        <v>6</v>
      </c>
      <c r="E76" s="11">
        <f>VLOOKUP(B76,'[1]Thang 07'!$B$7:$K$158,10,0)</f>
        <v>0.6</v>
      </c>
      <c r="F76" s="11">
        <f>VLOOKUP(B76,'[1]Thang 07'!$B$7:$J$158,9,0)</f>
        <v>0.6</v>
      </c>
      <c r="G76" s="14"/>
    </row>
    <row r="77" spans="1:7" s="2" customFormat="1" ht="18.95" customHeight="1" x14ac:dyDescent="0.2">
      <c r="A77" s="13">
        <v>73</v>
      </c>
      <c r="B77" s="13" t="s">
        <v>229</v>
      </c>
      <c r="C77" s="9" t="s">
        <v>230</v>
      </c>
      <c r="D77" s="13" t="s">
        <v>8</v>
      </c>
      <c r="E77" s="11">
        <f>VLOOKUP(B77,'[1]Thang 07'!$B$7:$K$158,10,0)</f>
        <v>0.7</v>
      </c>
      <c r="F77" s="11">
        <f>VLOOKUP(B77,'[1]Thang 07'!$B$7:$J$158,9,0)</f>
        <v>0.7</v>
      </c>
      <c r="G77" s="14"/>
    </row>
    <row r="78" spans="1:7" s="2" customFormat="1" ht="18.95" customHeight="1" x14ac:dyDescent="0.2">
      <c r="A78" s="13">
        <v>74</v>
      </c>
      <c r="B78" s="13" t="s">
        <v>94</v>
      </c>
      <c r="C78" s="9" t="s">
        <v>142</v>
      </c>
      <c r="D78" s="13" t="s">
        <v>8</v>
      </c>
      <c r="E78" s="11">
        <f>VLOOKUP(B78,'[1]Thang 07'!$B$7:$K$158,10,0)</f>
        <v>0.7</v>
      </c>
      <c r="F78" s="11">
        <f>VLOOKUP(B78,'[1]Thang 07'!$B$7:$J$158,9,0)</f>
        <v>0.7</v>
      </c>
      <c r="G78" s="14"/>
    </row>
    <row r="79" spans="1:7" s="2" customFormat="1" ht="18.95" customHeight="1" x14ac:dyDescent="0.2">
      <c r="A79" s="13">
        <v>75</v>
      </c>
      <c r="B79" s="13" t="s">
        <v>80</v>
      </c>
      <c r="C79" s="9" t="s">
        <v>143</v>
      </c>
      <c r="D79" s="13" t="s">
        <v>8</v>
      </c>
      <c r="E79" s="11">
        <f>VLOOKUP(B79,'[1]Thang 07'!$B$7:$K$158,10,0)</f>
        <v>0.6</v>
      </c>
      <c r="F79" s="11">
        <f>VLOOKUP(B79,'[1]Thang 07'!$B$7:$J$158,9,0)</f>
        <v>0.6</v>
      </c>
      <c r="G79" s="14"/>
    </row>
    <row r="80" spans="1:7" s="2" customFormat="1" ht="18.95" customHeight="1" x14ac:dyDescent="0.2">
      <c r="A80" s="13">
        <v>76</v>
      </c>
      <c r="B80" s="13" t="s">
        <v>251</v>
      </c>
      <c r="C80" s="9" t="s">
        <v>256</v>
      </c>
      <c r="D80" s="13" t="s">
        <v>8</v>
      </c>
      <c r="E80" s="11">
        <f>VLOOKUP(B80,'[1]Thang 07'!$B$7:$K$158,10,0)</f>
        <v>0.7</v>
      </c>
      <c r="F80" s="11">
        <f>VLOOKUP(B80,'[1]Thang 07'!$B$7:$J$158,9,0)</f>
        <v>0.7</v>
      </c>
      <c r="G80" s="14"/>
    </row>
    <row r="81" spans="1:7" s="2" customFormat="1" ht="18.95" customHeight="1" x14ac:dyDescent="0.2">
      <c r="A81" s="13">
        <v>77</v>
      </c>
      <c r="B81" s="13" t="s">
        <v>27</v>
      </c>
      <c r="C81" s="9" t="s">
        <v>144</v>
      </c>
      <c r="D81" s="13" t="s">
        <v>8</v>
      </c>
      <c r="E81" s="11">
        <f>VLOOKUP(B81,'[1]Thang 07'!$B$7:$K$158,10,0)</f>
        <v>0.5</v>
      </c>
      <c r="F81" s="11">
        <f>VLOOKUP(B81,'[1]Thang 07'!$B$7:$J$158,9,0)</f>
        <v>0.5</v>
      </c>
      <c r="G81" s="14"/>
    </row>
    <row r="82" spans="1:7" s="2" customFormat="1" ht="18.95" customHeight="1" x14ac:dyDescent="0.2">
      <c r="A82" s="13">
        <v>78</v>
      </c>
      <c r="B82" s="13" t="s">
        <v>188</v>
      </c>
      <c r="C82" s="9" t="s">
        <v>189</v>
      </c>
      <c r="D82" s="13" t="s">
        <v>6</v>
      </c>
      <c r="E82" s="11">
        <f>VLOOKUP(B82,'[1]Thang 07'!$B$7:$K$158,10,0)</f>
        <v>0.8</v>
      </c>
      <c r="F82" s="11">
        <f>VLOOKUP(B82,'[1]Thang 07'!$B$7:$J$158,9,0)</f>
        <v>0.8</v>
      </c>
      <c r="G82" s="14"/>
    </row>
    <row r="83" spans="1:7" s="2" customFormat="1" ht="18.95" customHeight="1" x14ac:dyDescent="0.2">
      <c r="A83" s="13">
        <v>79</v>
      </c>
      <c r="B83" s="13" t="s">
        <v>237</v>
      </c>
      <c r="C83" s="9" t="s">
        <v>238</v>
      </c>
      <c r="D83" s="13" t="s">
        <v>8</v>
      </c>
      <c r="E83" s="11">
        <f>VLOOKUP(B83,'[1]Thang 07'!$B$7:$K$158,10,0)</f>
        <v>0.8</v>
      </c>
      <c r="F83" s="11">
        <f>VLOOKUP(B83,'[1]Thang 07'!$B$7:$J$158,9,0)</f>
        <v>0.7</v>
      </c>
      <c r="G83" s="14"/>
    </row>
    <row r="84" spans="1:7" s="2" customFormat="1" ht="18.95" customHeight="1" x14ac:dyDescent="0.2">
      <c r="A84" s="13">
        <v>80</v>
      </c>
      <c r="B84" s="13" t="s">
        <v>66</v>
      </c>
      <c r="C84" s="9" t="s">
        <v>145</v>
      </c>
      <c r="D84" s="13" t="s">
        <v>8</v>
      </c>
      <c r="E84" s="11">
        <f>VLOOKUP(B84,'[1]Thang 07'!$B$7:$K$158,10,0)</f>
        <v>0.7</v>
      </c>
      <c r="F84" s="11">
        <f>VLOOKUP(B84,'[1]Thang 07'!$B$7:$J$158,9,0)</f>
        <v>0.6</v>
      </c>
      <c r="G84" s="14"/>
    </row>
    <row r="85" spans="1:7" s="2" customFormat="1" ht="18.95" customHeight="1" x14ac:dyDescent="0.2">
      <c r="A85" s="13">
        <v>81</v>
      </c>
      <c r="B85" s="13" t="s">
        <v>81</v>
      </c>
      <c r="C85" s="9" t="s">
        <v>146</v>
      </c>
      <c r="D85" s="13" t="s">
        <v>8</v>
      </c>
      <c r="E85" s="11">
        <f>VLOOKUP(B85,'[1]Thang 07'!$B$7:$K$158,10,0)</f>
        <v>0.6</v>
      </c>
      <c r="F85" s="11">
        <f>VLOOKUP(B85,'[1]Thang 07'!$B$7:$J$158,9,0)</f>
        <v>0.5</v>
      </c>
      <c r="G85" s="14"/>
    </row>
    <row r="86" spans="1:7" s="2" customFormat="1" ht="18.95" customHeight="1" x14ac:dyDescent="0.2">
      <c r="A86" s="13">
        <v>82</v>
      </c>
      <c r="B86" s="13" t="s">
        <v>28</v>
      </c>
      <c r="C86" s="9" t="s">
        <v>147</v>
      </c>
      <c r="D86" s="13" t="s">
        <v>8</v>
      </c>
      <c r="E86" s="11">
        <f>VLOOKUP(B86,'[1]Thang 07'!$B$7:$K$158,10,0)</f>
        <v>0.8</v>
      </c>
      <c r="F86" s="11">
        <f>VLOOKUP(B86,'[1]Thang 07'!$B$7:$J$158,9,0)</f>
        <v>0.8</v>
      </c>
      <c r="G86" s="14"/>
    </row>
    <row r="87" spans="1:7" s="2" customFormat="1" ht="18.95" customHeight="1" x14ac:dyDescent="0.2">
      <c r="A87" s="13">
        <v>83</v>
      </c>
      <c r="B87" s="13" t="s">
        <v>280</v>
      </c>
      <c r="C87" s="9" t="s">
        <v>302</v>
      </c>
      <c r="D87" s="13" t="s">
        <v>8</v>
      </c>
      <c r="E87" s="11" t="str">
        <f>VLOOKUP(B87,'[1]Thang 07'!$B$7:$K$158,10,0)</f>
        <v>-</v>
      </c>
      <c r="F87" s="11">
        <f>VLOOKUP(B87,'[1]Thang 07'!$B$7:$J$158,9,0)</f>
        <v>0.7</v>
      </c>
      <c r="G87" s="14"/>
    </row>
    <row r="88" spans="1:7" s="2" customFormat="1" ht="18.95" customHeight="1" x14ac:dyDescent="0.2">
      <c r="A88" s="13">
        <v>84</v>
      </c>
      <c r="B88" s="13" t="s">
        <v>29</v>
      </c>
      <c r="C88" s="9" t="s">
        <v>148</v>
      </c>
      <c r="D88" s="13" t="s">
        <v>6</v>
      </c>
      <c r="E88" s="11">
        <f>VLOOKUP(B88,'[1]Thang 07'!$B$7:$K$158,10,0)</f>
        <v>0.8</v>
      </c>
      <c r="F88" s="11">
        <f>VLOOKUP(B88,'[1]Thang 07'!$B$7:$J$158,9,0)</f>
        <v>0.8</v>
      </c>
      <c r="G88" s="14"/>
    </row>
    <row r="89" spans="1:7" s="2" customFormat="1" ht="18.95" customHeight="1" x14ac:dyDescent="0.2">
      <c r="A89" s="13">
        <v>85</v>
      </c>
      <c r="B89" s="13" t="s">
        <v>67</v>
      </c>
      <c r="C89" s="9" t="s">
        <v>149</v>
      </c>
      <c r="D89" s="13" t="s">
        <v>8</v>
      </c>
      <c r="E89" s="11">
        <f>VLOOKUP(B89,'[1]Thang 07'!$B$7:$K$158,10,0)</f>
        <v>0.8</v>
      </c>
      <c r="F89" s="11">
        <f>VLOOKUP(B89,'[1]Thang 07'!$B$7:$J$158,9,0)</f>
        <v>0.8</v>
      </c>
      <c r="G89" s="14"/>
    </row>
    <row r="90" spans="1:7" s="2" customFormat="1" ht="18.95" customHeight="1" x14ac:dyDescent="0.2">
      <c r="A90" s="13">
        <v>86</v>
      </c>
      <c r="B90" s="13" t="s">
        <v>68</v>
      </c>
      <c r="C90" s="9" t="s">
        <v>150</v>
      </c>
      <c r="D90" s="13" t="s">
        <v>8</v>
      </c>
      <c r="E90" s="11">
        <f>VLOOKUP(B90,'[1]Thang 07'!$B$7:$K$158,10,0)</f>
        <v>0.6</v>
      </c>
      <c r="F90" s="11">
        <f>VLOOKUP(B90,'[1]Thang 07'!$B$7:$J$158,9,0)</f>
        <v>0.6</v>
      </c>
      <c r="G90" s="14"/>
    </row>
    <row r="91" spans="1:7" s="2" customFormat="1" ht="18.95" customHeight="1" x14ac:dyDescent="0.2">
      <c r="A91" s="13">
        <v>87</v>
      </c>
      <c r="B91" s="13" t="s">
        <v>92</v>
      </c>
      <c r="C91" s="9" t="s">
        <v>151</v>
      </c>
      <c r="D91" s="13" t="s">
        <v>8</v>
      </c>
      <c r="E91" s="11">
        <f>VLOOKUP(B91,'[1]Thang 07'!$B$7:$K$158,10,0)</f>
        <v>0.6</v>
      </c>
      <c r="F91" s="11">
        <f>VLOOKUP(B91,'[1]Thang 07'!$B$7:$J$158,9,0)</f>
        <v>0.6</v>
      </c>
      <c r="G91" s="14"/>
    </row>
    <row r="92" spans="1:7" s="2" customFormat="1" ht="18.95" customHeight="1" x14ac:dyDescent="0.2">
      <c r="A92" s="13">
        <v>88</v>
      </c>
      <c r="B92" s="13" t="s">
        <v>252</v>
      </c>
      <c r="C92" s="9" t="s">
        <v>257</v>
      </c>
      <c r="D92" s="13" t="s">
        <v>8</v>
      </c>
      <c r="E92" s="11">
        <f>VLOOKUP(B92,'[1]Thang 07'!$B$7:$K$158,10,0)</f>
        <v>0.7</v>
      </c>
      <c r="F92" s="11">
        <f>VLOOKUP(B92,'[1]Thang 07'!$B$7:$J$158,9,0)</f>
        <v>0.7</v>
      </c>
      <c r="G92" s="14"/>
    </row>
    <row r="93" spans="1:7" s="2" customFormat="1" ht="18.95" customHeight="1" x14ac:dyDescent="0.2">
      <c r="A93" s="13">
        <v>89</v>
      </c>
      <c r="B93" s="13" t="s">
        <v>63</v>
      </c>
      <c r="C93" s="9" t="s">
        <v>152</v>
      </c>
      <c r="D93" s="13" t="s">
        <v>6</v>
      </c>
      <c r="E93" s="11">
        <f>VLOOKUP(B93,'[1]Thang 07'!$B$7:$K$158,10,0)</f>
        <v>0.7</v>
      </c>
      <c r="F93" s="11">
        <f>VLOOKUP(B93,'[1]Thang 07'!$B$7:$J$158,9,0)</f>
        <v>0.7</v>
      </c>
      <c r="G93" s="14"/>
    </row>
    <row r="94" spans="1:7" s="2" customFormat="1" ht="18.95" customHeight="1" x14ac:dyDescent="0.2">
      <c r="A94" s="13">
        <v>90</v>
      </c>
      <c r="B94" s="13" t="s">
        <v>281</v>
      </c>
      <c r="C94" s="9" t="s">
        <v>303</v>
      </c>
      <c r="D94" s="13" t="s">
        <v>8</v>
      </c>
      <c r="E94" s="11" t="str">
        <f>VLOOKUP(B94,'[1]Thang 07'!$B$7:$K$158,10,0)</f>
        <v>-</v>
      </c>
      <c r="F94" s="11">
        <f>VLOOKUP(B94,'[1]Thang 07'!$B$7:$J$158,9,0)</f>
        <v>0.8</v>
      </c>
      <c r="G94" s="14"/>
    </row>
    <row r="95" spans="1:7" s="2" customFormat="1" ht="18.95" customHeight="1" x14ac:dyDescent="0.2">
      <c r="A95" s="13">
        <v>91</v>
      </c>
      <c r="B95" s="13" t="s">
        <v>64</v>
      </c>
      <c r="C95" s="9" t="s">
        <v>153</v>
      </c>
      <c r="D95" s="13" t="s">
        <v>8</v>
      </c>
      <c r="E95" s="11">
        <f>VLOOKUP(B95,'[1]Thang 07'!$B$7:$K$158,10,0)</f>
        <v>0.7</v>
      </c>
      <c r="F95" s="11">
        <f>VLOOKUP(B95,'[1]Thang 07'!$B$7:$J$158,9,0)</f>
        <v>0.7</v>
      </c>
      <c r="G95" s="14"/>
    </row>
    <row r="96" spans="1:7" s="2" customFormat="1" ht="18.95" customHeight="1" x14ac:dyDescent="0.2">
      <c r="A96" s="13">
        <v>92</v>
      </c>
      <c r="B96" s="13" t="s">
        <v>282</v>
      </c>
      <c r="C96" s="9" t="s">
        <v>304</v>
      </c>
      <c r="D96" s="13" t="s">
        <v>8</v>
      </c>
      <c r="E96" s="11" t="str">
        <f>VLOOKUP(B96,'[1]Thang 07'!$B$7:$K$158,10,0)</f>
        <v>-</v>
      </c>
      <c r="F96" s="11">
        <f>VLOOKUP(B96,'[1]Thang 07'!$B$7:$J$158,9,0)</f>
        <v>0.8</v>
      </c>
      <c r="G96" s="14"/>
    </row>
    <row r="97" spans="1:7" s="2" customFormat="1" ht="18.95" customHeight="1" x14ac:dyDescent="0.2">
      <c r="A97" s="13">
        <v>93</v>
      </c>
      <c r="B97" s="13" t="s">
        <v>98</v>
      </c>
      <c r="C97" s="9" t="s">
        <v>154</v>
      </c>
      <c r="D97" s="13" t="s">
        <v>8</v>
      </c>
      <c r="E97" s="11">
        <f>VLOOKUP(B97,'[1]Thang 07'!$B$7:$K$158,10,0)</f>
        <v>0.7</v>
      </c>
      <c r="F97" s="11">
        <f>VLOOKUP(B97,'[1]Thang 07'!$B$7:$J$158,9,0)</f>
        <v>0.7</v>
      </c>
      <c r="G97" s="14"/>
    </row>
    <row r="98" spans="1:7" s="2" customFormat="1" ht="18.95" customHeight="1" x14ac:dyDescent="0.2">
      <c r="A98" s="13">
        <v>94</v>
      </c>
      <c r="B98" s="13" t="s">
        <v>59</v>
      </c>
      <c r="C98" s="9" t="s">
        <v>155</v>
      </c>
      <c r="D98" s="13" t="s">
        <v>8</v>
      </c>
      <c r="E98" s="11">
        <f>VLOOKUP(B98,'[1]Thang 07'!$B$7:$K$158,10,0)</f>
        <v>0.7</v>
      </c>
      <c r="F98" s="11">
        <f>VLOOKUP(B98,'[1]Thang 07'!$B$7:$J$158,9,0)</f>
        <v>0.7</v>
      </c>
      <c r="G98" s="14"/>
    </row>
    <row r="99" spans="1:7" s="2" customFormat="1" ht="18.95" customHeight="1" x14ac:dyDescent="0.2">
      <c r="A99" s="13">
        <v>95</v>
      </c>
      <c r="B99" s="13" t="s">
        <v>30</v>
      </c>
      <c r="C99" s="9" t="s">
        <v>156</v>
      </c>
      <c r="D99" s="13" t="s">
        <v>8</v>
      </c>
      <c r="E99" s="11">
        <f>VLOOKUP(B99,'[1]Thang 07'!$B$7:$K$158,10,0)</f>
        <v>0.9</v>
      </c>
      <c r="F99" s="11">
        <f>VLOOKUP(B99,'[1]Thang 07'!$B$7:$J$158,9,0)</f>
        <v>0.9</v>
      </c>
      <c r="G99" s="14"/>
    </row>
    <row r="100" spans="1:7" s="2" customFormat="1" ht="18.95" customHeight="1" x14ac:dyDescent="0.2">
      <c r="A100" s="13">
        <v>96</v>
      </c>
      <c r="B100" s="13" t="s">
        <v>283</v>
      </c>
      <c r="C100" s="9" t="s">
        <v>305</v>
      </c>
      <c r="D100" s="13" t="s">
        <v>8</v>
      </c>
      <c r="E100" s="11" t="str">
        <f>VLOOKUP(B100,'[1]Thang 07'!$B$7:$K$158,10,0)</f>
        <v>-</v>
      </c>
      <c r="F100" s="11">
        <f>VLOOKUP(B100,'[1]Thang 07'!$B$7:$J$158,9,0)</f>
        <v>0.7</v>
      </c>
      <c r="G100" s="14"/>
    </row>
    <row r="101" spans="1:7" s="2" customFormat="1" ht="18.95" customHeight="1" x14ac:dyDescent="0.2">
      <c r="A101" s="13">
        <v>97</v>
      </c>
      <c r="B101" s="13" t="s">
        <v>284</v>
      </c>
      <c r="C101" s="9" t="s">
        <v>306</v>
      </c>
      <c r="D101" s="13" t="s">
        <v>8</v>
      </c>
      <c r="E101" s="11" t="str">
        <f>VLOOKUP(B101,'[1]Thang 07'!$B$7:$K$158,10,0)</f>
        <v>-</v>
      </c>
      <c r="F101" s="11">
        <f>VLOOKUP(B101,'[1]Thang 07'!$B$7:$J$158,9,0)</f>
        <v>0.9</v>
      </c>
      <c r="G101" s="14"/>
    </row>
    <row r="102" spans="1:7" s="2" customFormat="1" ht="18.95" customHeight="1" x14ac:dyDescent="0.2">
      <c r="A102" s="13">
        <v>98</v>
      </c>
      <c r="B102" s="13" t="s">
        <v>85</v>
      </c>
      <c r="C102" s="9" t="s">
        <v>157</v>
      </c>
      <c r="D102" s="13" t="s">
        <v>8</v>
      </c>
      <c r="E102" s="11">
        <f>VLOOKUP(B102,'[1]Thang 07'!$B$7:$K$158,10,0)</f>
        <v>0.6</v>
      </c>
      <c r="F102" s="11">
        <f>VLOOKUP(B102,'[1]Thang 07'!$B$7:$J$158,9,0)</f>
        <v>0.6</v>
      </c>
      <c r="G102" s="14"/>
    </row>
    <row r="103" spans="1:7" s="2" customFormat="1" ht="18.95" customHeight="1" x14ac:dyDescent="0.2">
      <c r="A103" s="13">
        <v>99</v>
      </c>
      <c r="B103" s="13" t="s">
        <v>262</v>
      </c>
      <c r="C103" s="9" t="s">
        <v>267</v>
      </c>
      <c r="D103" s="13" t="s">
        <v>6</v>
      </c>
      <c r="E103" s="11">
        <f>VLOOKUP(B103,'[1]Thang 07'!$B$7:$K$158,10,0)</f>
        <v>0.9</v>
      </c>
      <c r="F103" s="11">
        <f>VLOOKUP(B103,'[1]Thang 07'!$B$7:$J$158,9,0)</f>
        <v>0.9</v>
      </c>
      <c r="G103" s="14"/>
    </row>
    <row r="104" spans="1:7" s="2" customFormat="1" ht="18.95" customHeight="1" x14ac:dyDescent="0.2">
      <c r="A104" s="13">
        <v>100</v>
      </c>
      <c r="B104" s="13" t="s">
        <v>245</v>
      </c>
      <c r="C104" s="9" t="s">
        <v>248</v>
      </c>
      <c r="D104" s="13" t="s">
        <v>8</v>
      </c>
      <c r="E104" s="11">
        <f>VLOOKUP(B104,'[1]Thang 07'!$B$7:$K$158,10,0)</f>
        <v>0.9</v>
      </c>
      <c r="F104" s="11">
        <f>VLOOKUP(B104,'[1]Thang 07'!$B$7:$J$158,9,0)</f>
        <v>0.9</v>
      </c>
      <c r="G104" s="14"/>
    </row>
    <row r="105" spans="1:7" s="2" customFormat="1" ht="18.95" customHeight="1" x14ac:dyDescent="0.2">
      <c r="A105" s="13">
        <v>101</v>
      </c>
      <c r="B105" s="13" t="s">
        <v>69</v>
      </c>
      <c r="C105" s="9" t="s">
        <v>158</v>
      </c>
      <c r="D105" s="13" t="s">
        <v>8</v>
      </c>
      <c r="E105" s="11">
        <f>VLOOKUP(B105,'[1]Thang 07'!$B$7:$K$158,10,0)</f>
        <v>0.8</v>
      </c>
      <c r="F105" s="11">
        <f>VLOOKUP(B105,'[1]Thang 07'!$B$7:$J$158,9,0)</f>
        <v>0.7</v>
      </c>
      <c r="G105" s="14"/>
    </row>
    <row r="106" spans="1:7" s="2" customFormat="1" ht="18.95" customHeight="1" x14ac:dyDescent="0.2">
      <c r="A106" s="13">
        <v>102</v>
      </c>
      <c r="B106" s="13" t="s">
        <v>253</v>
      </c>
      <c r="C106" s="9" t="s">
        <v>258</v>
      </c>
      <c r="D106" s="13" t="s">
        <v>8</v>
      </c>
      <c r="E106" s="11">
        <f>VLOOKUP(B106,'[1]Thang 07'!$B$7:$K$158,10,0)</f>
        <v>0.7</v>
      </c>
      <c r="F106" s="11">
        <f>VLOOKUP(B106,'[1]Thang 07'!$B$7:$J$158,9,0)</f>
        <v>0.7</v>
      </c>
      <c r="G106" s="14"/>
    </row>
    <row r="107" spans="1:7" s="2" customFormat="1" ht="18.95" customHeight="1" x14ac:dyDescent="0.2">
      <c r="A107" s="13">
        <v>103</v>
      </c>
      <c r="B107" s="13" t="s">
        <v>31</v>
      </c>
      <c r="C107" s="9" t="s">
        <v>159</v>
      </c>
      <c r="D107" s="13" t="s">
        <v>8</v>
      </c>
      <c r="E107" s="11">
        <f>VLOOKUP(B107,'[1]Thang 07'!$B$7:$K$158,10,0)</f>
        <v>0.6</v>
      </c>
      <c r="F107" s="11">
        <f>VLOOKUP(B107,'[1]Thang 07'!$B$7:$J$158,9,0)</f>
        <v>0.6</v>
      </c>
      <c r="G107" s="14"/>
    </row>
    <row r="108" spans="1:7" s="2" customFormat="1" ht="18.95" customHeight="1" x14ac:dyDescent="0.2">
      <c r="A108" s="13">
        <v>104</v>
      </c>
      <c r="B108" s="13" t="s">
        <v>70</v>
      </c>
      <c r="C108" s="9" t="s">
        <v>160</v>
      </c>
      <c r="D108" s="13" t="s">
        <v>8</v>
      </c>
      <c r="E108" s="11">
        <f>VLOOKUP(B108,'[1]Thang 07'!$B$7:$K$158,10,0)</f>
        <v>0.6</v>
      </c>
      <c r="F108" s="11">
        <f>VLOOKUP(B108,'[1]Thang 07'!$B$7:$J$158,9,0)</f>
        <v>0.6</v>
      </c>
      <c r="G108" s="14"/>
    </row>
    <row r="109" spans="1:7" s="2" customFormat="1" ht="18.95" customHeight="1" x14ac:dyDescent="0.2">
      <c r="A109" s="13">
        <v>105</v>
      </c>
      <c r="B109" s="13" t="s">
        <v>285</v>
      </c>
      <c r="C109" s="9" t="s">
        <v>307</v>
      </c>
      <c r="D109" s="13" t="s">
        <v>6</v>
      </c>
      <c r="E109" s="11" t="str">
        <f>VLOOKUP(B109,'[1]Thang 07'!$B$7:$K$158,10,0)</f>
        <v>-</v>
      </c>
      <c r="F109" s="11">
        <f>VLOOKUP(B109,'[1]Thang 07'!$B$7:$J$158,9,0)</f>
        <v>0.8</v>
      </c>
      <c r="G109" s="14"/>
    </row>
    <row r="110" spans="1:7" s="2" customFormat="1" ht="18.95" customHeight="1" x14ac:dyDescent="0.2">
      <c r="A110" s="13">
        <v>106</v>
      </c>
      <c r="B110" s="13" t="s">
        <v>286</v>
      </c>
      <c r="C110" s="9" t="s">
        <v>308</v>
      </c>
      <c r="D110" s="13" t="s">
        <v>8</v>
      </c>
      <c r="E110" s="11" t="str">
        <f>VLOOKUP(B110,'[1]Thang 07'!$B$7:$K$158,10,0)</f>
        <v>-</v>
      </c>
      <c r="F110" s="11">
        <f>VLOOKUP(B110,'[1]Thang 07'!$B$7:$J$158,9,0)</f>
        <v>0.9</v>
      </c>
      <c r="G110" s="14"/>
    </row>
    <row r="111" spans="1:7" s="2" customFormat="1" ht="18.95" customHeight="1" x14ac:dyDescent="0.2">
      <c r="A111" s="13">
        <v>107</v>
      </c>
      <c r="B111" s="13" t="s">
        <v>71</v>
      </c>
      <c r="C111" s="9" t="s">
        <v>161</v>
      </c>
      <c r="D111" s="13" t="s">
        <v>6</v>
      </c>
      <c r="E111" s="11">
        <f>VLOOKUP(B111,'[1]Thang 07'!$B$7:$K$158,10,0)</f>
        <v>0.6</v>
      </c>
      <c r="F111" s="11">
        <f>VLOOKUP(B111,'[1]Thang 07'!$B$7:$J$158,9,0)</f>
        <v>0.6</v>
      </c>
      <c r="G111" s="14"/>
    </row>
    <row r="112" spans="1:7" s="2" customFormat="1" ht="18.95" customHeight="1" x14ac:dyDescent="0.2">
      <c r="A112" s="13">
        <v>108</v>
      </c>
      <c r="B112" s="13" t="s">
        <v>32</v>
      </c>
      <c r="C112" s="9" t="s">
        <v>162</v>
      </c>
      <c r="D112" s="13" t="s">
        <v>6</v>
      </c>
      <c r="E112" s="11">
        <f>VLOOKUP(B112,'[1]Thang 07'!$B$7:$K$158,10,0)</f>
        <v>0.7</v>
      </c>
      <c r="F112" s="11">
        <f>VLOOKUP(B112,'[1]Thang 07'!$B$7:$J$158,9,0)</f>
        <v>0.7</v>
      </c>
      <c r="G112" s="14"/>
    </row>
    <row r="113" spans="1:7" s="2" customFormat="1" ht="18.95" customHeight="1" x14ac:dyDescent="0.2">
      <c r="A113" s="13">
        <v>109</v>
      </c>
      <c r="B113" s="13" t="s">
        <v>33</v>
      </c>
      <c r="C113" s="9" t="s">
        <v>163</v>
      </c>
      <c r="D113" s="13" t="s">
        <v>8</v>
      </c>
      <c r="E113" s="11">
        <f>VLOOKUP(B113,'[1]Thang 07'!$B$7:$K$158,10,0)</f>
        <v>0.7</v>
      </c>
      <c r="F113" s="11">
        <f>VLOOKUP(B113,'[1]Thang 07'!$B$7:$J$158,9,0)</f>
        <v>0.7</v>
      </c>
      <c r="G113" s="14"/>
    </row>
    <row r="114" spans="1:7" s="2" customFormat="1" ht="18.95" customHeight="1" x14ac:dyDescent="0.2">
      <c r="A114" s="13">
        <v>110</v>
      </c>
      <c r="B114" s="13" t="s">
        <v>287</v>
      </c>
      <c r="C114" s="9" t="s">
        <v>309</v>
      </c>
      <c r="D114" s="13" t="s">
        <v>8</v>
      </c>
      <c r="E114" s="11" t="str">
        <f>VLOOKUP(B114,'[1]Thang 07'!$B$7:$K$158,10,0)</f>
        <v>-</v>
      </c>
      <c r="F114" s="11">
        <f>VLOOKUP(B114,'[1]Thang 07'!$B$7:$J$158,9,0)</f>
        <v>0.8</v>
      </c>
      <c r="G114" s="14"/>
    </row>
    <row r="115" spans="1:7" s="2" customFormat="1" ht="18.95" customHeight="1" x14ac:dyDescent="0.2">
      <c r="A115" s="13">
        <v>111</v>
      </c>
      <c r="B115" s="13" t="s">
        <v>34</v>
      </c>
      <c r="C115" s="9" t="s">
        <v>164</v>
      </c>
      <c r="D115" s="13" t="s">
        <v>8</v>
      </c>
      <c r="E115" s="11">
        <f>VLOOKUP(B115,'[1]Thang 07'!$B$7:$K$158,10,0)</f>
        <v>0.5</v>
      </c>
      <c r="F115" s="11">
        <f>VLOOKUP(B115,'[1]Thang 07'!$B$7:$J$158,9,0)</f>
        <v>0.5</v>
      </c>
      <c r="G115" s="14"/>
    </row>
    <row r="116" spans="1:7" s="2" customFormat="1" ht="18.95" customHeight="1" x14ac:dyDescent="0.2">
      <c r="A116" s="13">
        <v>112</v>
      </c>
      <c r="B116" s="13" t="s">
        <v>99</v>
      </c>
      <c r="C116" s="9" t="s">
        <v>165</v>
      </c>
      <c r="D116" s="13" t="s">
        <v>8</v>
      </c>
      <c r="E116" s="11">
        <f>VLOOKUP(B116,'[1]Thang 07'!$B$7:$K$158,10,0)</f>
        <v>0.7</v>
      </c>
      <c r="F116" s="11">
        <f>VLOOKUP(B116,'[1]Thang 07'!$B$7:$J$158,9,0)</f>
        <v>0.7</v>
      </c>
      <c r="G116" s="14"/>
    </row>
    <row r="117" spans="1:7" s="2" customFormat="1" ht="18.95" customHeight="1" x14ac:dyDescent="0.2">
      <c r="A117" s="13">
        <v>113</v>
      </c>
      <c r="B117" s="13" t="s">
        <v>35</v>
      </c>
      <c r="C117" s="9" t="s">
        <v>166</v>
      </c>
      <c r="D117" s="13" t="s">
        <v>8</v>
      </c>
      <c r="E117" s="11">
        <f>VLOOKUP(B117,'[1]Thang 07'!$B$7:$K$158,10,0)</f>
        <v>0.9</v>
      </c>
      <c r="F117" s="11">
        <f>VLOOKUP(B117,'[1]Thang 07'!$B$7:$J$158,9,0)</f>
        <v>0.9</v>
      </c>
      <c r="G117" s="14"/>
    </row>
    <row r="118" spans="1:7" s="2" customFormat="1" ht="18.95" customHeight="1" x14ac:dyDescent="0.2">
      <c r="A118" s="13">
        <v>114</v>
      </c>
      <c r="B118" s="13" t="s">
        <v>60</v>
      </c>
      <c r="C118" s="9" t="s">
        <v>167</v>
      </c>
      <c r="D118" s="13" t="s">
        <v>8</v>
      </c>
      <c r="E118" s="11">
        <f>VLOOKUP(B118,'[1]Thang 07'!$B$7:$K$158,10,0)</f>
        <v>0.9</v>
      </c>
      <c r="F118" s="11">
        <f>VLOOKUP(B118,'[1]Thang 07'!$B$7:$J$158,9,0)</f>
        <v>0.9</v>
      </c>
      <c r="G118" s="14"/>
    </row>
    <row r="119" spans="1:7" s="2" customFormat="1" ht="18.95" customHeight="1" x14ac:dyDescent="0.2">
      <c r="A119" s="13">
        <v>115</v>
      </c>
      <c r="B119" s="13" t="s">
        <v>263</v>
      </c>
      <c r="C119" s="9" t="s">
        <v>268</v>
      </c>
      <c r="D119" s="13" t="s">
        <v>8</v>
      </c>
      <c r="E119" s="11">
        <f>VLOOKUP(B119,'[1]Thang 07'!$B$7:$K$158,10,0)</f>
        <v>0.9</v>
      </c>
      <c r="F119" s="11">
        <f>VLOOKUP(B119,'[1]Thang 07'!$B$7:$J$158,9,0)</f>
        <v>0.7</v>
      </c>
      <c r="G119" s="14"/>
    </row>
    <row r="120" spans="1:7" s="2" customFormat="1" ht="18.95" customHeight="1" x14ac:dyDescent="0.2">
      <c r="A120" s="13">
        <v>116</v>
      </c>
      <c r="B120" s="13" t="s">
        <v>36</v>
      </c>
      <c r="C120" s="9" t="s">
        <v>168</v>
      </c>
      <c r="D120" s="13" t="s">
        <v>6</v>
      </c>
      <c r="E120" s="11">
        <f>VLOOKUP(B120,'[1]Thang 07'!$B$7:$K$158,10,0)</f>
        <v>0.6</v>
      </c>
      <c r="F120" s="11">
        <f>VLOOKUP(B120,'[1]Thang 07'!$B$7:$J$158,9,0)</f>
        <v>0.6</v>
      </c>
      <c r="G120" s="14"/>
    </row>
    <row r="121" spans="1:7" s="2" customFormat="1" ht="18.95" customHeight="1" x14ac:dyDescent="0.2">
      <c r="A121" s="13">
        <v>117</v>
      </c>
      <c r="B121" s="13" t="s">
        <v>37</v>
      </c>
      <c r="C121" s="9" t="s">
        <v>169</v>
      </c>
      <c r="D121" s="13" t="s">
        <v>8</v>
      </c>
      <c r="E121" s="11">
        <f>VLOOKUP(B121,'[1]Thang 07'!$B$7:$K$158,10,0)</f>
        <v>0.7</v>
      </c>
      <c r="F121" s="11">
        <f>VLOOKUP(B121,'[1]Thang 07'!$B$7:$J$158,9,0)</f>
        <v>0.7</v>
      </c>
      <c r="G121" s="14"/>
    </row>
    <row r="122" spans="1:7" s="2" customFormat="1" ht="18.95" customHeight="1" x14ac:dyDescent="0.2">
      <c r="A122" s="13">
        <v>118</v>
      </c>
      <c r="B122" s="13" t="s">
        <v>82</v>
      </c>
      <c r="C122" s="9" t="s">
        <v>170</v>
      </c>
      <c r="D122" s="13" t="s">
        <v>6</v>
      </c>
      <c r="E122" s="11">
        <f>VLOOKUP(B122,'[1]Thang 07'!$B$7:$K$158,10,0)</f>
        <v>0.9</v>
      </c>
      <c r="F122" s="11">
        <f>VLOOKUP(B122,'[1]Thang 07'!$B$7:$J$158,9,0)</f>
        <v>0.9</v>
      </c>
      <c r="G122" s="14"/>
    </row>
    <row r="123" spans="1:7" s="2" customFormat="1" ht="18.95" customHeight="1" x14ac:dyDescent="0.2">
      <c r="A123" s="13">
        <v>119</v>
      </c>
      <c r="B123" s="13" t="s">
        <v>91</v>
      </c>
      <c r="C123" s="9" t="s">
        <v>171</v>
      </c>
      <c r="D123" s="13" t="s">
        <v>8</v>
      </c>
      <c r="E123" s="11">
        <f>VLOOKUP(B123,'[1]Thang 07'!$B$7:$K$158,10,0)</f>
        <v>0.6</v>
      </c>
      <c r="F123" s="11">
        <f>VLOOKUP(B123,'[1]Thang 07'!$B$7:$J$158,9,0)</f>
        <v>0.6</v>
      </c>
      <c r="G123" s="14"/>
    </row>
    <row r="124" spans="1:7" s="2" customFormat="1" ht="18.95" customHeight="1" x14ac:dyDescent="0.2">
      <c r="A124" s="13">
        <v>120</v>
      </c>
      <c r="B124" s="13" t="s">
        <v>83</v>
      </c>
      <c r="C124" s="9" t="s">
        <v>172</v>
      </c>
      <c r="D124" s="13" t="s">
        <v>8</v>
      </c>
      <c r="E124" s="11">
        <f>VLOOKUP(B124,'[1]Thang 07'!$B$7:$K$158,10,0)</f>
        <v>0.9</v>
      </c>
      <c r="F124" s="11">
        <f>VLOOKUP(B124,'[1]Thang 07'!$B$7:$J$158,9,0)</f>
        <v>0.9</v>
      </c>
      <c r="G124" s="14"/>
    </row>
    <row r="125" spans="1:7" s="2" customFormat="1" ht="18.95" customHeight="1" x14ac:dyDescent="0.2">
      <c r="A125" s="13">
        <v>121</v>
      </c>
      <c r="B125" s="13" t="s">
        <v>198</v>
      </c>
      <c r="C125" s="9" t="s">
        <v>199</v>
      </c>
      <c r="D125" s="13" t="s">
        <v>8</v>
      </c>
      <c r="E125" s="11">
        <f>VLOOKUP(B125,'[1]Thang 07'!$B$7:$K$158,10,0)</f>
        <v>0.8</v>
      </c>
      <c r="F125" s="11">
        <f>VLOOKUP(B125,'[1]Thang 07'!$B$7:$J$158,9,0)</f>
        <v>0.8</v>
      </c>
      <c r="G125" s="14"/>
    </row>
    <row r="126" spans="1:7" s="2" customFormat="1" ht="18.95" customHeight="1" x14ac:dyDescent="0.2">
      <c r="A126" s="13">
        <v>122</v>
      </c>
      <c r="B126" s="13" t="s">
        <v>288</v>
      </c>
      <c r="C126" s="9" t="s">
        <v>310</v>
      </c>
      <c r="D126" s="13" t="s">
        <v>8</v>
      </c>
      <c r="E126" s="11" t="str">
        <f>VLOOKUP(B126,'[1]Thang 07'!$B$7:$K$158,10,0)</f>
        <v>-</v>
      </c>
      <c r="F126" s="11">
        <f>VLOOKUP(B126,'[1]Thang 07'!$B$7:$J$158,9,0)</f>
        <v>0.8</v>
      </c>
      <c r="G126" s="14"/>
    </row>
    <row r="127" spans="1:7" s="2" customFormat="1" ht="18.95" customHeight="1" x14ac:dyDescent="0.2">
      <c r="A127" s="13">
        <v>123</v>
      </c>
      <c r="B127" s="13" t="s">
        <v>38</v>
      </c>
      <c r="C127" s="9" t="s">
        <v>218</v>
      </c>
      <c r="D127" s="13" t="s">
        <v>8</v>
      </c>
      <c r="E127" s="11">
        <f>VLOOKUP(B127,'[1]Thang 07'!$B$7:$K$158,10,0)</f>
        <v>0.6</v>
      </c>
      <c r="F127" s="11">
        <f>VLOOKUP(B127,'[1]Thang 07'!$B$7:$J$158,9,0)</f>
        <v>0.6</v>
      </c>
      <c r="G127" s="14"/>
    </row>
    <row r="128" spans="1:7" s="2" customFormat="1" ht="18.95" customHeight="1" x14ac:dyDescent="0.2">
      <c r="A128" s="13">
        <v>124</v>
      </c>
      <c r="B128" s="13" t="s">
        <v>39</v>
      </c>
      <c r="C128" s="9" t="s">
        <v>173</v>
      </c>
      <c r="D128" s="13" t="s">
        <v>8</v>
      </c>
      <c r="E128" s="11">
        <f>VLOOKUP(B128,'[1]Thang 07'!$B$7:$K$158,10,0)</f>
        <v>0.6</v>
      </c>
      <c r="F128" s="11">
        <f>VLOOKUP(B128,'[1]Thang 07'!$B$7:$J$158,9,0)</f>
        <v>0.6</v>
      </c>
      <c r="G128" s="14"/>
    </row>
    <row r="129" spans="1:7" s="2" customFormat="1" ht="18.95" customHeight="1" x14ac:dyDescent="0.2">
      <c r="A129" s="13">
        <v>125</v>
      </c>
      <c r="B129" s="13" t="s">
        <v>211</v>
      </c>
      <c r="C129" s="9" t="s">
        <v>215</v>
      </c>
      <c r="D129" s="13" t="s">
        <v>8</v>
      </c>
      <c r="E129" s="11">
        <f>VLOOKUP(B129,'[1]Thang 07'!$B$7:$K$158,10,0)</f>
        <v>0.8</v>
      </c>
      <c r="F129" s="11">
        <f>VLOOKUP(B129,'[1]Thang 07'!$B$7:$J$158,9,0)</f>
        <v>0.8</v>
      </c>
      <c r="G129" s="14"/>
    </row>
    <row r="130" spans="1:7" s="2" customFormat="1" ht="18.95" customHeight="1" x14ac:dyDescent="0.2">
      <c r="A130" s="13">
        <v>126</v>
      </c>
      <c r="B130" s="13" t="s">
        <v>246</v>
      </c>
      <c r="C130" s="9" t="s">
        <v>249</v>
      </c>
      <c r="D130" s="13" t="s">
        <v>8</v>
      </c>
      <c r="E130" s="11">
        <f>VLOOKUP(B130,'[1]Thang 07'!$B$7:$K$158,10,0)</f>
        <v>0.9</v>
      </c>
      <c r="F130" s="11">
        <f>VLOOKUP(B130,'[1]Thang 07'!$B$7:$J$158,9,0)</f>
        <v>0.8</v>
      </c>
      <c r="G130" s="14"/>
    </row>
    <row r="131" spans="1:7" s="2" customFormat="1" ht="18.95" customHeight="1" x14ac:dyDescent="0.2">
      <c r="A131" s="13">
        <v>127</v>
      </c>
      <c r="B131" s="13" t="s">
        <v>239</v>
      </c>
      <c r="C131" s="9" t="s">
        <v>240</v>
      </c>
      <c r="D131" s="13" t="s">
        <v>8</v>
      </c>
      <c r="E131" s="11">
        <f>VLOOKUP(B131,'[1]Thang 07'!$B$7:$K$158,10,0)</f>
        <v>0.9</v>
      </c>
      <c r="F131" s="11">
        <f>VLOOKUP(B131,'[1]Thang 07'!$B$7:$J$158,9,0)</f>
        <v>0.8</v>
      </c>
      <c r="G131" s="14"/>
    </row>
    <row r="132" spans="1:7" s="2" customFormat="1" ht="18.95" customHeight="1" x14ac:dyDescent="0.2">
      <c r="A132" s="13">
        <v>128</v>
      </c>
      <c r="B132" s="13" t="s">
        <v>219</v>
      </c>
      <c r="C132" s="9" t="s">
        <v>220</v>
      </c>
      <c r="D132" s="13" t="s">
        <v>8</v>
      </c>
      <c r="E132" s="11">
        <f>VLOOKUP(B132,'[1]Thang 07'!$B$7:$K$158,10,0)</f>
        <v>0.5</v>
      </c>
      <c r="F132" s="11">
        <f>VLOOKUP(B132,'[1]Thang 07'!$B$7:$J$158,9,0)</f>
        <v>0.5</v>
      </c>
      <c r="G132" s="14"/>
    </row>
    <row r="133" spans="1:7" s="2" customFormat="1" ht="18.95" customHeight="1" x14ac:dyDescent="0.2">
      <c r="A133" s="13">
        <v>129</v>
      </c>
      <c r="B133" s="13" t="s">
        <v>222</v>
      </c>
      <c r="C133" s="9" t="s">
        <v>225</v>
      </c>
      <c r="D133" s="13" t="s">
        <v>8</v>
      </c>
      <c r="E133" s="11">
        <f>VLOOKUP(B133,'[1]Thang 07'!$B$7:$K$158,10,0)</f>
        <v>0.9</v>
      </c>
      <c r="F133" s="11">
        <f>VLOOKUP(B133,'[1]Thang 07'!$B$7:$J$158,9,0)</f>
        <v>0.9</v>
      </c>
      <c r="G133" s="14"/>
    </row>
    <row r="134" spans="1:7" s="2" customFormat="1" ht="18.95" customHeight="1" x14ac:dyDescent="0.2">
      <c r="A134" s="13">
        <v>130</v>
      </c>
      <c r="B134" s="13" t="s">
        <v>40</v>
      </c>
      <c r="C134" s="9" t="s">
        <v>174</v>
      </c>
      <c r="D134" s="13" t="s">
        <v>8</v>
      </c>
      <c r="E134" s="11">
        <f>VLOOKUP(B134,'[1]Thang 07'!$B$7:$K$158,10,0)</f>
        <v>0.8</v>
      </c>
      <c r="F134" s="11">
        <f>VLOOKUP(B134,'[1]Thang 07'!$B$7:$J$158,9,0)</f>
        <v>0.7</v>
      </c>
      <c r="G134" s="14"/>
    </row>
    <row r="135" spans="1:7" s="2" customFormat="1" ht="18.95" customHeight="1" x14ac:dyDescent="0.2">
      <c r="A135" s="13">
        <v>131</v>
      </c>
      <c r="B135" s="13" t="s">
        <v>264</v>
      </c>
      <c r="C135" s="9" t="s">
        <v>269</v>
      </c>
      <c r="D135" s="13" t="s">
        <v>8</v>
      </c>
      <c r="E135" s="11">
        <f>VLOOKUP(B135,'[1]Thang 07'!$B$7:$K$158,10,0)</f>
        <v>0.9</v>
      </c>
      <c r="F135" s="11">
        <f>VLOOKUP(B135,'[1]Thang 07'!$B$7:$J$158,9,0)</f>
        <v>0.7</v>
      </c>
      <c r="G135" s="14"/>
    </row>
    <row r="136" spans="1:7" s="2" customFormat="1" ht="18.95" customHeight="1" x14ac:dyDescent="0.2">
      <c r="A136" s="13">
        <v>132</v>
      </c>
      <c r="B136" s="13" t="s">
        <v>241</v>
      </c>
      <c r="C136" s="9" t="s">
        <v>242</v>
      </c>
      <c r="D136" s="13" t="s">
        <v>8</v>
      </c>
      <c r="E136" s="11">
        <f>VLOOKUP(B136,'[1]Thang 07'!$B$7:$K$158,10,0)</f>
        <v>0.8</v>
      </c>
      <c r="F136" s="11">
        <f>VLOOKUP(B136,'[1]Thang 07'!$B$7:$J$158,9,0)</f>
        <v>0.8</v>
      </c>
      <c r="G136" s="14"/>
    </row>
    <row r="137" spans="1:7" s="2" customFormat="1" ht="18.95" customHeight="1" x14ac:dyDescent="0.2">
      <c r="A137" s="13">
        <v>133</v>
      </c>
      <c r="B137" s="13" t="s">
        <v>289</v>
      </c>
      <c r="C137" s="9" t="s">
        <v>311</v>
      </c>
      <c r="D137" s="13" t="s">
        <v>8</v>
      </c>
      <c r="E137" s="11" t="str">
        <f>VLOOKUP(B137,'[1]Thang 07'!$B$7:$K$158,10,0)</f>
        <v>-</v>
      </c>
      <c r="F137" s="11">
        <f>VLOOKUP(B137,'[1]Thang 07'!$B$7:$J$158,9,0)</f>
        <v>0.8</v>
      </c>
      <c r="G137" s="14"/>
    </row>
    <row r="138" spans="1:7" s="2" customFormat="1" ht="18.95" customHeight="1" x14ac:dyDescent="0.2">
      <c r="A138" s="13">
        <v>134</v>
      </c>
      <c r="B138" s="13" t="s">
        <v>41</v>
      </c>
      <c r="C138" s="9" t="s">
        <v>175</v>
      </c>
      <c r="D138" s="13" t="s">
        <v>6</v>
      </c>
      <c r="E138" s="11">
        <f>VLOOKUP(B138,'[1]Thang 07'!$B$7:$K$158,10,0)</f>
        <v>0.7</v>
      </c>
      <c r="F138" s="11">
        <f>VLOOKUP(B138,'[1]Thang 07'!$B$7:$J$158,9,0)</f>
        <v>0.7</v>
      </c>
      <c r="G138" s="14"/>
    </row>
    <row r="139" spans="1:7" s="2" customFormat="1" ht="18.95" customHeight="1" x14ac:dyDescent="0.2">
      <c r="A139" s="13">
        <v>135</v>
      </c>
      <c r="B139" s="13" t="s">
        <v>212</v>
      </c>
      <c r="C139" s="9" t="s">
        <v>216</v>
      </c>
      <c r="D139" s="13" t="s">
        <v>8</v>
      </c>
      <c r="E139" s="11">
        <f>VLOOKUP(B139,'[1]Thang 07'!$B$7:$K$158,10,0)</f>
        <v>0.7</v>
      </c>
      <c r="F139" s="11">
        <f>VLOOKUP(B139,'[1]Thang 07'!$B$7:$J$158,9,0)</f>
        <v>0.6</v>
      </c>
    </row>
    <row r="140" spans="1:7" s="2" customFormat="1" ht="18.95" customHeight="1" x14ac:dyDescent="0.2">
      <c r="A140" s="13">
        <v>136</v>
      </c>
      <c r="B140" s="13" t="s">
        <v>254</v>
      </c>
      <c r="C140" s="9" t="s">
        <v>259</v>
      </c>
      <c r="D140" s="13" t="s">
        <v>8</v>
      </c>
      <c r="E140" s="11">
        <f>VLOOKUP(B140,'[1]Thang 07'!$B$7:$K$158,10,0)</f>
        <v>0.9</v>
      </c>
      <c r="F140" s="11">
        <f>VLOOKUP(B140,'[1]Thang 07'!$B$7:$J$158,9,0)</f>
        <v>0.8</v>
      </c>
    </row>
    <row r="141" spans="1:7" s="2" customFormat="1" ht="18.95" customHeight="1" x14ac:dyDescent="0.2">
      <c r="A141" s="13">
        <v>137</v>
      </c>
      <c r="B141" s="13" t="s">
        <v>42</v>
      </c>
      <c r="C141" s="9" t="s">
        <v>176</v>
      </c>
      <c r="D141" s="13" t="s">
        <v>8</v>
      </c>
      <c r="E141" s="11">
        <f>VLOOKUP(B141,'[1]Thang 07'!$B$7:$K$158,10,0)</f>
        <v>0.5</v>
      </c>
      <c r="F141" s="11">
        <f>VLOOKUP(B141,'[1]Thang 07'!$B$7:$J$158,9,0)</f>
        <v>0.5</v>
      </c>
    </row>
    <row r="142" spans="1:7" s="2" customFormat="1" ht="18.95" customHeight="1" x14ac:dyDescent="0.2">
      <c r="A142" s="13">
        <v>138</v>
      </c>
      <c r="B142" s="13" t="s">
        <v>72</v>
      </c>
      <c r="C142" s="9" t="s">
        <v>177</v>
      </c>
      <c r="D142" s="13" t="s">
        <v>6</v>
      </c>
      <c r="E142" s="11">
        <f>VLOOKUP(B142,'[1]Thang 07'!$B$7:$K$158,10,0)</f>
        <v>0.6</v>
      </c>
      <c r="F142" s="11">
        <f>VLOOKUP(B142,'[1]Thang 07'!$B$7:$J$158,9,0)</f>
        <v>0.6</v>
      </c>
    </row>
    <row r="143" spans="1:7" s="2" customFormat="1" ht="18.95" customHeight="1" x14ac:dyDescent="0.2">
      <c r="A143" s="13">
        <v>139</v>
      </c>
      <c r="B143" s="13" t="s">
        <v>213</v>
      </c>
      <c r="C143" s="9" t="s">
        <v>217</v>
      </c>
      <c r="D143" s="13" t="s">
        <v>8</v>
      </c>
      <c r="E143" s="11">
        <f>VLOOKUP(B143,'[1]Thang 07'!$B$7:$K$158,10,0)</f>
        <v>0.7</v>
      </c>
      <c r="F143" s="11">
        <f>VLOOKUP(B143,'[1]Thang 07'!$B$7:$J$158,9,0)</f>
        <v>0.6</v>
      </c>
    </row>
    <row r="144" spans="1:7" s="2" customFormat="1" ht="18.95" customHeight="1" x14ac:dyDescent="0.2">
      <c r="A144" s="13">
        <v>140</v>
      </c>
      <c r="B144" s="13" t="s">
        <v>43</v>
      </c>
      <c r="C144" s="9" t="s">
        <v>178</v>
      </c>
      <c r="D144" s="13" t="s">
        <v>6</v>
      </c>
      <c r="E144" s="11">
        <f>VLOOKUP(B144,'[1]Thang 07'!$B$7:$K$158,10,0)</f>
        <v>0.5</v>
      </c>
      <c r="F144" s="11">
        <f>VLOOKUP(B144,'[1]Thang 07'!$B$7:$J$158,9,0)</f>
        <v>0.5</v>
      </c>
    </row>
    <row r="145" spans="1:6" ht="18.95" customHeight="1" x14ac:dyDescent="0.2">
      <c r="A145" s="13">
        <v>141</v>
      </c>
      <c r="B145" s="13" t="s">
        <v>100</v>
      </c>
      <c r="C145" s="9" t="s">
        <v>179</v>
      </c>
      <c r="D145" s="13" t="s">
        <v>8</v>
      </c>
      <c r="E145" s="11">
        <f>VLOOKUP(B145,'[1]Thang 07'!$B$7:$K$158,10,0)</f>
        <v>0.7</v>
      </c>
      <c r="F145" s="11">
        <f>VLOOKUP(B145,'[1]Thang 07'!$B$7:$J$158,9,0)</f>
        <v>0.7</v>
      </c>
    </row>
    <row r="146" spans="1:6" ht="18.95" customHeight="1" x14ac:dyDescent="0.2">
      <c r="A146" s="13">
        <v>142</v>
      </c>
      <c r="B146" s="13" t="s">
        <v>290</v>
      </c>
      <c r="C146" s="9" t="s">
        <v>312</v>
      </c>
      <c r="D146" s="13" t="s">
        <v>6</v>
      </c>
      <c r="E146" s="11" t="str">
        <f>VLOOKUP(B146,'[1]Thang 07'!$B$7:$K$158,10,0)</f>
        <v>-</v>
      </c>
      <c r="F146" s="11">
        <f>VLOOKUP(B146,'[1]Thang 07'!$B$7:$J$158,9,0)</f>
        <v>0.8</v>
      </c>
    </row>
    <row r="147" spans="1:6" ht="18.95" customHeight="1" x14ac:dyDescent="0.2">
      <c r="A147" s="13">
        <v>143</v>
      </c>
      <c r="B147" s="13" t="s">
        <v>53</v>
      </c>
      <c r="C147" s="9" t="s">
        <v>180</v>
      </c>
      <c r="D147" s="13" t="s">
        <v>8</v>
      </c>
      <c r="E147" s="11">
        <f>VLOOKUP(B147,'[1]Thang 07'!$B$7:$K$158,10,0)</f>
        <v>0.6</v>
      </c>
      <c r="F147" s="11">
        <f>VLOOKUP(B147,'[1]Thang 07'!$B$7:$J$158,9,0)</f>
        <v>0.6</v>
      </c>
    </row>
    <row r="148" spans="1:6" ht="18.95" customHeight="1" x14ac:dyDescent="0.2">
      <c r="A148" s="13">
        <v>144</v>
      </c>
      <c r="B148" s="13" t="s">
        <v>223</v>
      </c>
      <c r="C148" s="9" t="s">
        <v>226</v>
      </c>
      <c r="D148" s="13" t="s">
        <v>8</v>
      </c>
      <c r="E148" s="11">
        <f>VLOOKUP(B148,'[1]Thang 07'!$B$7:$K$158,10,0)</f>
        <v>0.7</v>
      </c>
      <c r="F148" s="11">
        <f>VLOOKUP(B148,'[1]Thang 07'!$B$7:$J$158,9,0)</f>
        <v>0.7</v>
      </c>
    </row>
    <row r="149" spans="1:6" ht="18.95" customHeight="1" x14ac:dyDescent="0.2">
      <c r="A149" s="13">
        <v>145</v>
      </c>
      <c r="B149" s="13" t="s">
        <v>55</v>
      </c>
      <c r="C149" s="9" t="s">
        <v>181</v>
      </c>
      <c r="D149" s="13" t="s">
        <v>8</v>
      </c>
      <c r="E149" s="11">
        <f>VLOOKUP(B149,'[1]Thang 07'!$B$7:$K$158,10,0)</f>
        <v>0.6</v>
      </c>
      <c r="F149" s="11">
        <f>VLOOKUP(B149,'[1]Thang 07'!$B$7:$J$158,9,0)</f>
        <v>0.6</v>
      </c>
    </row>
    <row r="150" spans="1:6" ht="18.95" customHeight="1" x14ac:dyDescent="0.2">
      <c r="A150" s="13">
        <v>146</v>
      </c>
      <c r="B150" s="13" t="s">
        <v>44</v>
      </c>
      <c r="C150" s="9" t="s">
        <v>182</v>
      </c>
      <c r="D150" s="13" t="s">
        <v>8</v>
      </c>
      <c r="E150" s="11">
        <f>VLOOKUP(B150,'[1]Thang 07'!$B$7:$K$158,10,0)</f>
        <v>0.8</v>
      </c>
      <c r="F150" s="11">
        <f>VLOOKUP(B150,'[1]Thang 07'!$B$7:$J$158,9,0)</f>
        <v>0.8</v>
      </c>
    </row>
    <row r="151" spans="1:6" ht="18.95" customHeight="1" x14ac:dyDescent="0.2">
      <c r="A151" s="13">
        <v>147</v>
      </c>
      <c r="B151" s="13" t="s">
        <v>45</v>
      </c>
      <c r="C151" s="9" t="s">
        <v>183</v>
      </c>
      <c r="D151" s="13" t="s">
        <v>8</v>
      </c>
      <c r="E151" s="11">
        <f>VLOOKUP(B151,'[1]Thang 07'!$B$7:$K$158,10,0)</f>
        <v>0.5</v>
      </c>
      <c r="F151" s="11">
        <f>VLOOKUP(B151,'[1]Thang 07'!$B$7:$J$158,9,0)</f>
        <v>0.5</v>
      </c>
    </row>
    <row r="152" spans="1:6" ht="18.95" customHeight="1" x14ac:dyDescent="0.2">
      <c r="A152" s="13">
        <v>148</v>
      </c>
      <c r="B152" s="13" t="s">
        <v>186</v>
      </c>
      <c r="C152" s="9" t="s">
        <v>187</v>
      </c>
      <c r="D152" s="13" t="s">
        <v>8</v>
      </c>
      <c r="E152" s="11">
        <f>VLOOKUP(B152,'[1]Thang 07'!$B$7:$K$158,10,0)</f>
        <v>0.7</v>
      </c>
      <c r="F152" s="11">
        <f>VLOOKUP(B152,'[1]Thang 07'!$B$7:$J$158,9,0)</f>
        <v>0.7</v>
      </c>
    </row>
    <row r="153" spans="1:6" ht="18.95" customHeight="1" x14ac:dyDescent="0.2">
      <c r="A153" s="13">
        <v>149</v>
      </c>
      <c r="B153" s="13" t="s">
        <v>200</v>
      </c>
      <c r="C153" s="9" t="s">
        <v>201</v>
      </c>
      <c r="D153" s="13" t="s">
        <v>8</v>
      </c>
      <c r="E153" s="11">
        <f>VLOOKUP(B153,'[1]Thang 07'!$B$7:$K$158,10,0)</f>
        <v>0.8</v>
      </c>
      <c r="F153" s="11">
        <f>VLOOKUP(B153,'[1]Thang 07'!$B$7:$J$158,9,0)</f>
        <v>0.8</v>
      </c>
    </row>
    <row r="154" spans="1:6" ht="18.95" customHeight="1" x14ac:dyDescent="0.2">
      <c r="A154" s="13">
        <v>150</v>
      </c>
      <c r="B154" s="13" t="s">
        <v>208</v>
      </c>
      <c r="C154" s="9" t="s">
        <v>209</v>
      </c>
      <c r="D154" s="13" t="s">
        <v>8</v>
      </c>
      <c r="E154" s="11">
        <f>VLOOKUP(B154,'[1]Thang 07'!$B$7:$K$158,10,0)</f>
        <v>0.6</v>
      </c>
      <c r="F154" s="11">
        <f>VLOOKUP(B154,'[1]Thang 07'!$B$7:$J$158,9,0)</f>
        <v>0.6</v>
      </c>
    </row>
    <row r="155" spans="1:6" ht="18.95" customHeight="1" x14ac:dyDescent="0.2">
      <c r="A155" s="13">
        <v>151</v>
      </c>
      <c r="B155" s="13" t="s">
        <v>46</v>
      </c>
      <c r="C155" s="9" t="s">
        <v>184</v>
      </c>
      <c r="D155" s="13" t="s">
        <v>8</v>
      </c>
      <c r="E155" s="11">
        <f>VLOOKUP(B155,'[1]Thang 07'!$B$7:$K$158,10,0)</f>
        <v>0.7</v>
      </c>
      <c r="F155" s="11">
        <f>VLOOKUP(B155,'[1]Thang 07'!$B$7:$J$158,9,0)</f>
        <v>0.6</v>
      </c>
    </row>
    <row r="156" spans="1:6" ht="18.95" customHeight="1" x14ac:dyDescent="0.2">
      <c r="A156" s="13">
        <v>152</v>
      </c>
      <c r="B156" s="13" t="s">
        <v>47</v>
      </c>
      <c r="C156" s="9" t="s">
        <v>185</v>
      </c>
      <c r="D156" s="13" t="s">
        <v>8</v>
      </c>
      <c r="E156" s="11">
        <f>VLOOKUP(B156,'[1]Thang 07'!$B$7:$K$158,10,0)</f>
        <v>0.9</v>
      </c>
      <c r="F156" s="11">
        <f>VLOOKUP(B156,'[1]Thang 07'!$B$7:$J$158,9,0)</f>
        <v>0.9</v>
      </c>
    </row>
  </sheetData>
  <sortState xmlns:xlrd2="http://schemas.microsoft.com/office/spreadsheetml/2017/richdata2" ref="A5:V290">
    <sortCondition descending="1" ref="E7:E305"/>
  </sortState>
  <mergeCells count="2">
    <mergeCell ref="A1:F1"/>
    <mergeCell ref="E3:F3"/>
  </mergeCells>
  <printOptions horizontalCentered="1"/>
  <pageMargins left="0.15748031496062992" right="0" top="0.35433070866141736" bottom="0.27559055118110237" header="0.31496062992125984" footer="0.15748031496062992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Thang 07</vt:lpstr>
      <vt:lpstr>'Thang 07'!Print_Area</vt:lpstr>
      <vt:lpstr>'Thang 07'!Print_Titles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Nguyen Thuy Linh</cp:lastModifiedBy>
  <cp:lastPrinted>2020-04-28T09:48:16Z</cp:lastPrinted>
  <dcterms:created xsi:type="dcterms:W3CDTF">2014-02-24T08:26:28Z</dcterms:created>
  <dcterms:modified xsi:type="dcterms:W3CDTF">2020-06-29T10:11:15Z</dcterms:modified>
</cp:coreProperties>
</file>